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kplusv-my.sharepoint.com/personal/s_post_kplusv_nl/Documents/Documenten/Living Lab CE Regio Zwolle/WP Wonen en leven/"/>
    </mc:Choice>
  </mc:AlternateContent>
  <xr:revisionPtr revIDLastSave="0" documentId="8_{D5140024-98DE-4E1F-B711-042C643857D7}" xr6:coauthVersionLast="47" xr6:coauthVersionMax="47" xr10:uidLastSave="{00000000-0000-0000-0000-000000000000}"/>
  <bookViews>
    <workbookView xWindow="28680" yWindow="-120" windowWidth="29040" windowHeight="15840" xr2:uid="{00000000-000D-0000-FFFF-FFFF00000000}"/>
  </bookViews>
  <sheets>
    <sheet name="Quickscan CBM" sheetId="20" r:id="rId1"/>
    <sheet name="Fase 1 Waar staat uw bedrijf " sheetId="14" r:id="rId2"/>
    <sheet name="Hulp" sheetId="15" state="hidden" r:id="rId3"/>
    <sheet name="Fase 2  Businessmodel" sheetId="7" r:id="rId4"/>
    <sheet name="Basistype businessmodel" sheetId="6" r:id="rId5"/>
    <sheet name="R_Strategieën" sheetId="10" r:id="rId6"/>
    <sheet name="Organisatievorm" sheetId="9" r:id="rId7"/>
    <sheet name="Ondersteunende processen" sheetId="8" r:id="rId8"/>
    <sheet name="Verdienmodellen" sheetId="11" r:id="rId9"/>
    <sheet name="Grondstofmodellen" sheetId="23" r:id="rId10"/>
    <sheet name=" Ontwerpmodel" sheetId="22" r:id="rId11"/>
    <sheet name="Levensduurverlengingsmodel" sheetId="21" r:id="rId12"/>
    <sheet name="Platform(deel)modellen" sheetId="24" r:id="rId13"/>
    <sheet name="Verdienstelijkingsmodellen" sheetId="25" r:id="rId14"/>
    <sheet name="Beheer(s)modellen" sheetId="26" r:id="rId15"/>
    <sheet name="Levenscyclusmodellen" sheetId="28" r:id="rId16"/>
    <sheet name="Rekenblad" sheetId="16" r:id="rId17"/>
  </sheets>
  <definedNames>
    <definedName name="cijferlijst">Hulp!$A$27:$A$31</definedName>
    <definedName name="lijstcijfers">Hulp!$A$27:$A$31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7" l="1"/>
  <c r="D11" i="7"/>
  <c r="D12" i="7"/>
  <c r="D9" i="7"/>
  <c r="E9" i="16"/>
  <c r="E10" i="16"/>
  <c r="E11" i="16"/>
  <c r="E8" i="16"/>
  <c r="G9" i="16"/>
  <c r="G10" i="16"/>
  <c r="G11" i="16"/>
  <c r="G8" i="16"/>
  <c r="B7" i="14"/>
  <c r="B2" i="15" s="1"/>
  <c r="D18" i="14"/>
  <c r="B14" i="15" s="1"/>
  <c r="B18" i="14"/>
  <c r="B8" i="15" s="1"/>
  <c r="D7" i="14"/>
  <c r="B20" i="15" s="1"/>
  <c r="A20" i="15"/>
  <c r="A14" i="15"/>
  <c r="A8" i="15"/>
  <c r="A2" i="15"/>
</calcChain>
</file>

<file path=xl/sharedStrings.xml><?xml version="1.0" encoding="utf-8"?>
<sst xmlns="http://schemas.openxmlformats.org/spreadsheetml/2006/main" count="1252" uniqueCount="664">
  <si>
    <t>Om personeel te krijgen moeten we wel duurzaam en circulair zijn.</t>
  </si>
  <si>
    <t>Als bedrijf hebben wij de ambitie duurzaam en circulair te zijn.</t>
  </si>
  <si>
    <t>Werken aan duurzaamheid en circulariteit heeft een positieve invloed op onze markt- positie.</t>
  </si>
  <si>
    <t>We willen problemen met grondstoffen schaarste in de toekomst voorkomen.</t>
  </si>
  <si>
    <t>Het is nu al van belang voor ons bedrijf.</t>
  </si>
  <si>
    <t>We zullen spoedig door wetgeving wel moeten.</t>
  </si>
  <si>
    <t>Onze klanten zullen het steeds vaker van ons verwachten</t>
  </si>
  <si>
    <t>Wij zijn bezig om onze eigen producten (of onderdelen) na gebruik terug te nemen.</t>
  </si>
  <si>
    <t>We proberen met partners een kringloop te sluiten.</t>
  </si>
  <si>
    <t>Prioriteit bepalen</t>
  </si>
  <si>
    <t>Ambitie</t>
  </si>
  <si>
    <t>Totaal</t>
  </si>
  <si>
    <t>Quickscan Fase 1</t>
  </si>
  <si>
    <t>Ervaring</t>
  </si>
  <si>
    <t>Gebruik</t>
  </si>
  <si>
    <t>Verantwoordelijkheid</t>
  </si>
  <si>
    <t>Organisatievorm</t>
  </si>
  <si>
    <t>R-strategieën</t>
  </si>
  <si>
    <t>R-strategieen</t>
  </si>
  <si>
    <t>Refuse</t>
  </si>
  <si>
    <t>Rethink</t>
  </si>
  <si>
    <t>Reduce</t>
  </si>
  <si>
    <t>Re-use</t>
  </si>
  <si>
    <t>Repair</t>
  </si>
  <si>
    <t>Refurbish</t>
  </si>
  <si>
    <t>Remanufacture</t>
  </si>
  <si>
    <t>Repurpose</t>
  </si>
  <si>
    <t>Recycle</t>
  </si>
  <si>
    <t>Recover</t>
  </si>
  <si>
    <t>tick status</t>
  </si>
  <si>
    <t>10 Refuse</t>
  </si>
  <si>
    <t>7 Re-use</t>
  </si>
  <si>
    <t>6 Repair</t>
  </si>
  <si>
    <t>5 Refurbish</t>
  </si>
  <si>
    <t>4 Remanufacture</t>
  </si>
  <si>
    <t>3 Repurpose</t>
  </si>
  <si>
    <t>2 Recycle</t>
  </si>
  <si>
    <t>1 Recover</t>
  </si>
  <si>
    <t>Levensduur verlengen van product en onderdelen</t>
  </si>
  <si>
    <t>Lineaire economie</t>
  </si>
  <si>
    <t>Circulaire economie</t>
  </si>
  <si>
    <t>Grondstofmodellen</t>
  </si>
  <si>
    <t>Ontwerpmodellen</t>
  </si>
  <si>
    <t>Levensduurverlengingsmodellen</t>
  </si>
  <si>
    <t>Platform(deel)modellen</t>
  </si>
  <si>
    <t>Verdienstelijkingsmodellen</t>
  </si>
  <si>
    <t>Beheer(s)modellen</t>
  </si>
  <si>
    <t>Levenscyclusmodellen</t>
  </si>
  <si>
    <t>Verdienmodel</t>
  </si>
  <si>
    <t>Casus</t>
  </si>
  <si>
    <t>Essentie</t>
  </si>
  <si>
    <t>Basistype</t>
  </si>
  <si>
    <t>Basistype Businessmodel</t>
  </si>
  <si>
    <t>Ondersteunende processen</t>
  </si>
  <si>
    <t>Verdienmodellen</t>
  </si>
  <si>
    <t>Processen</t>
  </si>
  <si>
    <t>Digitalisering &amp; Dataficatie</t>
  </si>
  <si>
    <t>Retourlogistiek</t>
  </si>
  <si>
    <t>Competenties</t>
  </si>
  <si>
    <t>Technische Infrastructuur</t>
  </si>
  <si>
    <t>Inrichting (productie)processen</t>
  </si>
  <si>
    <t>Voorraadbeheer</t>
  </si>
  <si>
    <t>Materiaalbemiddelingsplatform</t>
  </si>
  <si>
    <t>Kwaliteitsbewaking</t>
  </si>
  <si>
    <t>Welke (mix van) verdienmodellen wordt gekozen die het beste aansluiten op de eerder gemaakte keuzes?</t>
  </si>
  <si>
    <t>Abonnement</t>
  </si>
  <si>
    <t>Analytics as a Service</t>
  </si>
  <si>
    <t>Barter</t>
  </si>
  <si>
    <t>Bounus-malus regeling</t>
  </si>
  <si>
    <t>Borgstelling</t>
  </si>
  <si>
    <t>Circulariteisbijdrage</t>
  </si>
  <si>
    <t>Cross-selling</t>
  </si>
  <si>
    <t>Data as a Service</t>
  </si>
  <si>
    <t>Deelconcept zonder eigendom</t>
  </si>
  <si>
    <t>Emissiereductie</t>
  </si>
  <si>
    <t>Freemium</t>
  </si>
  <si>
    <t>Garantie</t>
  </si>
  <si>
    <t>Gebruik reststromen</t>
  </si>
  <si>
    <t>Gebruik recyclaten</t>
  </si>
  <si>
    <t>Gedeeld eigendom</t>
  </si>
  <si>
    <t>Lease</t>
  </si>
  <si>
    <t>Koop-terugkoop</t>
  </si>
  <si>
    <t>Marktplaats</t>
  </si>
  <si>
    <t>Onderhoud en inspectie</t>
  </si>
  <si>
    <t>Open access</t>
  </si>
  <si>
    <t>Pay per performance</t>
  </si>
  <si>
    <t>Product as a Service</t>
  </si>
  <si>
    <t>Mobility as a Service</t>
  </si>
  <si>
    <t>Poolen</t>
  </si>
  <si>
    <t>Produceren op afroep</t>
  </si>
  <si>
    <t>Slimme beprijzing</t>
  </si>
  <si>
    <t>Statiegeld</t>
  </si>
  <si>
    <t>Toegang geven</t>
  </si>
  <si>
    <t>True price</t>
  </si>
  <si>
    <t>Verhuur</t>
  </si>
  <si>
    <t>Verkoop</t>
  </si>
  <si>
    <t>Verrekenen obv grondstofverbruik</t>
  </si>
  <si>
    <t>Verlengde levensduur</t>
  </si>
  <si>
    <t xml:space="preserve">Voucher korting </t>
  </si>
  <si>
    <t>Compensatie (ETS, boomaanplant)</t>
  </si>
  <si>
    <t>Grondstofmodel</t>
  </si>
  <si>
    <t>Ontwerpmodel</t>
  </si>
  <si>
    <t>Levensduurverlengingsmodel</t>
  </si>
  <si>
    <t>Platform(deel)model</t>
  </si>
  <si>
    <t>Verdienstelijkingsmodel</t>
  </si>
  <si>
    <t>Beheer(s)model</t>
  </si>
  <si>
    <t>Levenscyclusmodel</t>
  </si>
  <si>
    <t>Wat heeft u tot op heden aan duurzaam en circulair ondernemen gedaan?</t>
  </si>
  <si>
    <t>Waarom is duurzaam en circulair ondernemen belangrijk voor uw bedrijf?</t>
  </si>
  <si>
    <t>Hoe wilt u zich de komende jaren verder ontwikkelen op het gebied van duurzaam en circulair ondernemen?</t>
  </si>
  <si>
    <t>Geef bij elke stelling aan of dit voor u van toepassing is op een schaal van 1 (helemaal niet van toepassing) tot 5 (heel erg van toepassing).</t>
  </si>
  <si>
    <t>Welke organisatievorm kunt u het beste kiezen om uw ambitie te realiseren?</t>
  </si>
  <si>
    <t>Circulariteitsbijdrage</t>
  </si>
  <si>
    <t>Welke R-strategie(ën) sluit(en) het beste aan bij uw ambitie?</t>
  </si>
  <si>
    <t>Maak een keuze door aan te vinken (meerdere opties mogelijk):</t>
  </si>
  <si>
    <t>Quickscan Fase 2: kenmerken van het ontwikkelde businessmodel</t>
  </si>
  <si>
    <t>Quickscan Fase 1: Waar staat uw bedrijf?</t>
  </si>
  <si>
    <t xml:space="preserve">Het is financieel aantrekkelijk (door bijvoorbeeld subsidies of grondstofprijzen, energieprijzen, etc.).	</t>
  </si>
  <si>
    <t>Duurzaam en circulair ondernemen is ons goed bekend.</t>
  </si>
  <si>
    <t>Onze productie/bouw is efficiënter en we produceren minder afval.</t>
  </si>
  <si>
    <t>Wij gebruiken als het kan gerecyclede grondstoffen.</t>
  </si>
  <si>
    <t>Voor ons is duurzaam en circulair ondernemen geen leuke optie maar strategisch leidend.</t>
  </si>
  <si>
    <t>Wij doen aan energiebesparing en zijn begonnen met eigen energie opwekken.</t>
  </si>
  <si>
    <t>Wij werken toe naar een volledig circulair productie-/bouwproces.</t>
  </si>
  <si>
    <t>Wij zijn begonnen om circulair te werken met partijen in de keten.</t>
  </si>
  <si>
    <t>Wij zijn bezig om onze eigen producten/bouwdelen/onderdelen/bouwmaterialen na gebruik terug te nemen.</t>
  </si>
  <si>
    <t>Wij hebben duidelijke plannen en doelen voor de komende jaren.</t>
  </si>
  <si>
    <t xml:space="preserve">Wij willen toewerken naar werken met gerecyclede/hergebruikte grondstoffen. </t>
  </si>
  <si>
    <t>Wij gaan het ontwerp van onze producten en/of bouwwerken circulair maken.</t>
  </si>
  <si>
    <t>Onze klanten zullen in de toekomst alleen nog diensten afnemen.</t>
  </si>
  <si>
    <t>Wij werken aan beheer van de levenscyclus van onze producten.</t>
  </si>
  <si>
    <t xml:space="preserve">We passen ons stapsgewijs aan wet- en regelgeving aan.	</t>
  </si>
  <si>
    <t>Over zeg 10 jaar willen we een circulaire en duurzame onderneming zijn.</t>
  </si>
  <si>
    <t>Analyse huidige businessmodel</t>
  </si>
  <si>
    <t>Wij kijken kritisch naar ons businessmodel.</t>
  </si>
  <si>
    <t>We kijken hoe naast service ook verdienstelijking gebruikt kan worden.</t>
  </si>
  <si>
    <t>Steeds vaker gebruiken we ons afval als grondstof.</t>
  </si>
  <si>
    <t>Voor ons staat waardebehoud vanaf het ontwerp centraal.</t>
  </si>
  <si>
    <t>De wet verplicht ons om een percentage recyclaat te verwerken.</t>
  </si>
  <si>
    <t>We bieden onze klanten digitalisering en (service) tracking van producten/bouwwerken aan.</t>
  </si>
  <si>
    <t xml:space="preserve">                                   Maak een keuze door aan te vinken (meerdere opties mogelijk):</t>
  </si>
  <si>
    <r>
      <rPr>
        <b/>
        <sz val="11"/>
        <color theme="1"/>
        <rFont val="Calibri"/>
        <family val="2"/>
        <scheme val="minor"/>
      </rPr>
      <t>Renewi</t>
    </r>
    <r>
      <rPr>
        <sz val="11"/>
        <color theme="1"/>
        <rFont val="Calibri"/>
        <family val="2"/>
        <scheme val="minor"/>
      </rPr>
      <t xml:space="preserve">: Zamelt afval in, verwerkt het en maakt hier nieuwe grondstoffen van. Daarnaast wint men energie terug.   https://www.renewi.com/nl-nl </t>
    </r>
  </si>
  <si>
    <r>
      <rPr>
        <b/>
        <sz val="11"/>
        <color theme="1"/>
        <rFont val="Calibri"/>
        <family val="2"/>
        <scheme val="minor"/>
      </rPr>
      <t>Facadeclick</t>
    </r>
    <r>
      <rPr>
        <sz val="11"/>
        <color theme="1"/>
        <rFont val="Calibri"/>
        <family val="2"/>
        <scheme val="minor"/>
      </rPr>
      <t xml:space="preserve">: Is een snelbouwsysteem waarbij zonder mortel of lijm snel een voegloze, circulaire gevel kan worden gebouwd met baksteen. Door te stapelen als LEGO-blokken en met kunststof verbindingsstukken vast te zetten, is dit niet alleen sneller en circulair, maar ook twee keer sterker dan traditionele gevelbouw. https://www.facadeclick.be </t>
    </r>
  </si>
  <si>
    <r>
      <rPr>
        <b/>
        <sz val="11"/>
        <color theme="1"/>
        <rFont val="Calibri"/>
        <family val="2"/>
        <scheme val="minor"/>
      </rPr>
      <t>Durocan:</t>
    </r>
    <r>
      <rPr>
        <sz val="11"/>
        <color theme="1"/>
        <rFont val="Calibri"/>
        <family val="2"/>
        <scheme val="minor"/>
      </rPr>
      <t xml:space="preserve"> Levert een warmtepompsysteem met koolzuurgas als koelvloeistof om water op temperatuur te leveren waardoor bestaande leidingen en radiatoren in een huis in gebruik kunnen blijven. Zo wordt er gemakkelijk en goedkoop gezorgd dat een woning geen aardgas meer nodig heeft. https://www.durocan.com/</t>
    </r>
  </si>
  <si>
    <r>
      <t xml:space="preserve">Bruggenbank: </t>
    </r>
    <r>
      <rPr>
        <sz val="11"/>
        <color theme="1"/>
        <rFont val="Calibri"/>
        <family val="2"/>
        <scheme val="minor"/>
      </rPr>
      <t>Is een platform (marktplaats) waar bruggen kunnen worden opgekocht en hergebruikt voor nieuwe bestemmingen. Dit betreft een samenwerkingsverband tussen Machinefabriek Rusthoven, de Koninklijke Oosterhof Holman en Royal HaskoningDHV. https://www.bruggenbank.nl/</t>
    </r>
  </si>
  <si>
    <r>
      <rPr>
        <b/>
        <sz val="11"/>
        <color theme="1"/>
        <rFont val="Calibri"/>
        <family val="2"/>
        <scheme val="minor"/>
      </rPr>
      <t>Chainable (Kitchen-as-a-Service):</t>
    </r>
    <r>
      <rPr>
        <sz val="11"/>
        <color theme="1"/>
        <rFont val="Calibri"/>
        <family val="2"/>
        <scheme val="minor"/>
      </rPr>
      <t xml:space="preserve"> Ontwikkelde circulaire keukens met het oog op een lange levensduur en demontage. Het materialenpaspoort laat bij terugkomst zien welke materialen er gebruikt zijn en wat de restwaarde is. Alleen verkrijgbaar via Kitchen-as-a-Service model zodat de keukens ook daadwerkelijk terugkomen. https://www.chainable.nl/</t>
    </r>
  </si>
  <si>
    <r>
      <rPr>
        <b/>
        <sz val="11"/>
        <color theme="1"/>
        <rFont val="Calibri"/>
        <family val="2"/>
        <scheme val="minor"/>
      </rPr>
      <t>BCI Gebouw:</t>
    </r>
    <r>
      <rPr>
        <sz val="11"/>
        <color theme="1"/>
        <rFont val="Calibri"/>
        <family val="2"/>
        <scheme val="minor"/>
      </rPr>
      <t xml:space="preserve"> Is een tool waarmee iedereen kan berekenen hoe circulair zijn vastgoedobject is en hoe circulair het kan worden. Door het meetbaar maken van grondstof- en materiaalgebruik in het gebouw en ook de losmaakbaarheid ervan, draagt het bij aan bewustwording van circulariteit. https://bcigebouw.nl/ </t>
    </r>
  </si>
  <si>
    <r>
      <rPr>
        <b/>
        <sz val="11"/>
        <color theme="1"/>
        <rFont val="Calibri"/>
        <family val="2"/>
        <scheme val="minor"/>
      </rPr>
      <t>Karl Bachl:</t>
    </r>
    <r>
      <rPr>
        <sz val="11"/>
        <color theme="1"/>
        <rFont val="Calibri"/>
        <family val="2"/>
        <scheme val="minor"/>
      </rPr>
      <t xml:space="preserve"> Maakt isolatiemateriaal van EPS (piepschuim) en organiseert sinds jaar en dag haar eigen terugnamesysteem. Dit EPS wordt handmatig gesorteerd en vervuiling wordt eruit gehaald, waarna het in kleine stukken wordt vermalen om er hierna nieuw isolatiemateriaal van te maken. https://www.bachl.de/index.php/umwelt-und-recycling/eps</t>
    </r>
  </si>
  <si>
    <t>#</t>
  </si>
  <si>
    <t>Naam</t>
  </si>
  <si>
    <t>Land</t>
  </si>
  <si>
    <t>Beschrijving</t>
  </si>
  <si>
    <t>Impact</t>
  </si>
  <si>
    <t>Businessmodel</t>
  </si>
  <si>
    <t>Faber Group</t>
  </si>
  <si>
    <t>NL</t>
  </si>
  <si>
    <t>https://www.faber.group</t>
  </si>
  <si>
    <t>Levert levenscyclusbeheer en -verdienstelijking van houten en kunststof pallets door pallets te verhuren, deze terug te nemen voor hergebruik en uiteindelijk voor recycling. De recyclingwerkzaamheden voert men zelf uit om nieuwe pallets te maken.</t>
  </si>
  <si>
    <t>Grootbedrijf</t>
  </si>
  <si>
    <t>Hydro - Pole Products</t>
  </si>
  <si>
    <t>https://www.hydro.com/poleproducts</t>
  </si>
  <si>
    <t>Biedt een terugnamesysteem aan voor lantaarnpalen, stoplichten en andere infrastructurele bouwwerken. Deze palen demonteert en recyclet men, waarna er van gerecycled aluminium nieuwe versies worden gemaakt die later weer worden ingenomen om eenzelfde traject in te gaan.</t>
  </si>
  <si>
    <t>Alkondor</t>
  </si>
  <si>
    <t>https://www.alkondor.nl/duurzaamheid/pilot-integrale-circulaire-gevel-als-een-service/</t>
  </si>
  <si>
    <t>Ontwikkelde een gevelconcept gericht op het verduurzamen van gebouwen en het verlengen van de levensduur van gebouw en gevel. Het voorziet een gebouw van verwarming, koeling, ventilatie, zonlichtregulering, energieopwekking en de gehele besturing hiervan via Wifi. Daarnaast wordt er zorg gedragen voor onderhoud en wordt de gevel na afloop van een gebruiksperiode hergebruikt in een ander gebouw of gerecycled.</t>
  </si>
  <si>
    <t>MKB</t>
  </si>
  <si>
    <t>Ciskin</t>
  </si>
  <si>
    <t>https://circularfacadecompany.com/</t>
  </si>
  <si>
    <t>Ontwikkelde een gevel die te demonteren is en ook herbruikbaar en 100% te recyclen. Deze wordt aangeboden als product en in de vorm van een dienst met serviceovereenkomst. Betrokken partijen bieden het langdurig leveren van de geveldienst waarin zij gezamenlijk de regie kunnen nemen over de kringlopen.</t>
  </si>
  <si>
    <t>Dutch Climate Systems</t>
  </si>
  <si>
    <t>https://dcs.cool/klimaatverandering/</t>
  </si>
  <si>
    <t>Levert een airconditioning die 80% minder energie gebruikt dan conventionele airconditioning. Daarnaast is het grotendeels gemaakt van gerecycled plastic en neemt men het terug na gebruik waarna het materiaal tot tien keer hergebruikt kan worden (maximaal tweehonderd jaar).</t>
  </si>
  <si>
    <t>Karl Bachl</t>
  </si>
  <si>
    <t>DE</t>
  </si>
  <si>
    <t>https://www.bachl.de/index.php/umwelt-und-recycling/eps</t>
  </si>
  <si>
    <t>Maakt isolatiemateriaal van EPS (piepschuim) en organiseert sinds jaar en dag haar eigen terugnamesysteem. Dit EPS wordt handmatig gesorteerd en vervuiling wordt eruit gehaald, waarna het in kleine stukken wordt vermalen om er hierna nieuw isolatiemateriaal van te maken.</t>
  </si>
  <si>
    <t>Caffe Inc.</t>
  </si>
  <si>
    <t>https://caffeinc.nl/</t>
  </si>
  <si>
    <t>Recyclet koffiedik tot koffieolie die wordt gebruikt in de verzorgingsindustrie (bijvoorbeeld body scrub) en bijvoorbeeld in koffieblokken voor bouwmateriaal.</t>
  </si>
  <si>
    <t>Laarakkers</t>
  </si>
  <si>
    <t>https://laarakkers.nl</t>
  </si>
  <si>
    <t>Werkt op vier terreinen: sloop, asbest, grondstoffen en gebiedsontwikkeling. Men recyclet meer dan 98% van de vrijgekomen sloopwerkstoffen en materialen. De meeste materialen worden gebruikt in andere projecten. De materialen die niet direct kunnen worden gebruikt worden verwerkt tot bouw- en grondstoffen.</t>
  </si>
  <si>
    <t>PreZero</t>
  </si>
  <si>
    <t>https://prezero.nl</t>
  </si>
  <si>
    <t>Werkt aan het behoud van grondstoffen en de vermindering van de hoeveelheid afval die niet kan worden gerecycled.</t>
  </si>
  <si>
    <t>SmartCrusher</t>
  </si>
  <si>
    <t>https://slimbreker.nl/</t>
  </si>
  <si>
    <t>Ontwikkelde een technologie dat ongebruikt cementsteen scheidt van het betonpuin. Hierdoor ontstaan reststromen zand en grind van goede kwaliteit. Het cementsteen is direct in te zetten in de betonproductie en bespaart zo cement en daarmee CO2-uitstoot.</t>
  </si>
  <si>
    <t>Renewi</t>
  </si>
  <si>
    <t>UK</t>
  </si>
  <si>
    <t>https://www.renewi.com/nl-nl/</t>
  </si>
  <si>
    <t>Zamelt afval in, verwerkt het en maakt hier nieuwe grondstoffen van. Daarnaast wint men energie terug.</t>
  </si>
  <si>
    <t>New Horizon Urban Mining</t>
  </si>
  <si>
    <t>https://newhorizon.nl/urban-mining/</t>
  </si>
  <si>
    <t>Ontmantelt gebouwen met als doel zoveel mogelijk materialen te oogsten voor hergebruik. Zo voorziet men hun partners van hoogwaardige materialen en een zo goed mogelijk uitgangspositie om er weer nieuwe producten van te maken.</t>
  </si>
  <si>
    <t>A. van Liempd Sloopbedrijven</t>
  </si>
  <si>
    <t>https://www.avanliempd.nl/</t>
  </si>
  <si>
    <t>Werkt innovatief, verantwoordelijk en duurzaam aan veelzijdige sloopprojecten in heel Nederland. Circulariteit speelt een centrale rol bij de opdrachtgevers. Daarbij ziet men de gebouwde omgeving als grondstoffenbank van de toekomst.</t>
  </si>
  <si>
    <t>StoneCycling</t>
  </si>
  <si>
    <t>https://www.stonecycling.com/nl/</t>
  </si>
  <si>
    <t>Maakt van afval in de bouw nieuwe materialen door te verzamelen, sorteren, malen en mengen.</t>
  </si>
  <si>
    <t>Bork Groep</t>
  </si>
  <si>
    <t>https://www.borkgroep.nl</t>
  </si>
  <si>
    <t>Ziet 'slopen' als 'oogsten van materialen met respect voor omgeving, mens en dier'. Materialen worden verkocht voor hergebruik wanneer mogelijk.</t>
  </si>
  <si>
    <t>Agricon</t>
  </si>
  <si>
    <t>https://agriconnederland.nl/</t>
  </si>
  <si>
    <t>Ontzorgt bedrijven door diensten aan te bieden op het gebied van afvoer en verwerking van afvalstromen zoals onder andere restafval, papier &amp; karton, glas, metalen, grof afval, bouw- en sloopafval en kunststoffen.</t>
  </si>
  <si>
    <t>ATM</t>
  </si>
  <si>
    <t>https://www.atm.nl/nl-nl/</t>
  </si>
  <si>
    <t>Verwerkt verontreinigde grond en teerhoudend asfaltgranulaat, afvalwater en oliehoudend slib. Daarnaast verwijdert men een breed scala aan gevaarlijke afvalstoffen, zoals verpakt chemisch afval. Het grootste deel krijgt een tweede leven in de vorm van nieuwe producten of energieherwinning.</t>
  </si>
  <si>
    <t>AVG</t>
  </si>
  <si>
    <t>https://www.avg.eu/</t>
  </si>
  <si>
    <t>Recyclet en vervoert afval. Bouw- en sloopafval wordt uitgesorteerd en deze materialen worden afgevoerd om verwerkt te worden tot nieuwe producten. Puin wordt gebroken tot granulaten om te hergebruiken voor onderverharding van wegen en verharding van paden.</t>
  </si>
  <si>
    <t>Baars Recycling</t>
  </si>
  <si>
    <t>https://www.baarsrecycling.nl/</t>
  </si>
  <si>
    <t>Verwerkt bouwpuin, asfaltpuin, bouw- en sloopafval en snoei- en houtafval.</t>
  </si>
  <si>
    <t>BBZ Recycling</t>
  </si>
  <si>
    <t>https://www.dehoop-bouwgrondstoffen.nl/over-de-hoop/brekerij-bergen-op-zoom</t>
  </si>
  <si>
    <t>Maakt betonpuin herbruikbaar met een moderne puinbreker. De nieuwe grondstoffen worden teruggeleverd aan de betonindustrie.</t>
  </si>
  <si>
    <t>Beekmans Recycling</t>
  </si>
  <si>
    <t>https://www.beekmanserp.nl/</t>
  </si>
  <si>
    <t>Voert projecten uit van het bouwrijp maken van bouwterreinen tot de sloop van gebouwen. Daarnaast ruimt schade op van brand of storm. Afval hieruit wordt aan de grondbank toegevoegd of door de puinverwerkingsinstallatie verwerkt.</t>
  </si>
  <si>
    <t>BituRec</t>
  </si>
  <si>
    <t>https://www.biturec.nl/</t>
  </si>
  <si>
    <t>Zet dakafval van bitumen om in regranulaat, zodat dit ingezet kan worden naast oud asfalt bij de productie van asfalt. Verder verwerkt en recyclet men bouw- en sloopafval, hout en staalstof.</t>
  </si>
  <si>
    <t>Bottelier</t>
  </si>
  <si>
    <t>https://www.bottelierbv.nl/</t>
  </si>
  <si>
    <t xml:space="preserve">Organiseert ontzorgende totaalsloop. Men sloopt, saneert en recyclet. </t>
  </si>
  <si>
    <t>BPS Recycling en Bouwstoffen</t>
  </si>
  <si>
    <t>https://www.janssen-group.com/nl/bps-recycling-en-bouwstoffen</t>
  </si>
  <si>
    <t>Recyclet betonpuin. Grind wordt gebroken en losgemaakt van het zand en vervolgens wordt het granulaat gezeefd en gewassen. Uiteindelijk ontstaat schoon grind. Het zand wordt vervolgens weer hergebruikt bij de productie van betonklinkers.</t>
  </si>
  <si>
    <t>Brabant BreCom</t>
  </si>
  <si>
    <t>https://brecom.nl/</t>
  </si>
  <si>
    <t>Is, naast de productie van funderingsmaterialen (o.a. meng- en betongranulaat) voor de wegenbouw, volledig ingericht om diverse gradaties ten behoeve van de betonindustrie te produceren met behulp van recycling.</t>
  </si>
  <si>
    <t>CIRWINN</t>
  </si>
  <si>
    <t>https://cirwinn.nl/</t>
  </si>
  <si>
    <t>Haalt en ontvangt afval van particulieren en bedrijven met als doel om deze volledig te hergebruiken. Waar mogelijk maakt men van ontvangen afvalstromen weer toepasbare bouwstoffen en probeert men zoveel mogelijk aangeleverd gemengd afval te scheiden in bruikbare monostromen.</t>
  </si>
  <si>
    <t>Dura Vermeer Reststoffen</t>
  </si>
  <si>
    <t>https://www.duravermeer.nl/</t>
  </si>
  <si>
    <t>Verwerkt materialen die vrijkomen uit sloopwoningen en wegen uit de regio met een mobiele breker. Brokken beton, asfalt, betonnen heipalen of hopen baksteen worden ingenomen en verwerkt tot secundaire grondstof voor de wegenbouw of betonindustrie.</t>
  </si>
  <si>
    <t>Dusseldorp Infra, Sloop en Milieutechniek</t>
  </si>
  <si>
    <t>https://dusseldorp.nu/</t>
  </si>
  <si>
    <t>Sloopt gebouwen en brengt puinrestanten op een zo hoogwaardig mogelijke manier terug in de markt. Dit kan als halfproduct, of als eindproduct (na recycling/verwerking). Van diverse puinstromen die beschikbaar komen bij een sloop maakt men granulaat voor nieuwe bouwprojecten.</t>
  </si>
  <si>
    <t>Gebr. van den Brand en van Oort</t>
  </si>
  <si>
    <t>https://g-b-o.nl/</t>
  </si>
  <si>
    <t>Is gespecialiseerd in grondwerk, sloopwerk, puinrecycling, zandwinning en transport. Beton- en metselwerkpuin, betonpuin, freesasfalt en grond worden ingenomen om bewerkt te worden tot een hoogwaardige bouwstof.</t>
  </si>
  <si>
    <t>GipsRec.nl</t>
  </si>
  <si>
    <t>https://gipsrec.nl/</t>
  </si>
  <si>
    <t>Recyclet gipsplaten, gipsblokken en gasbeton tot herbruikbare poeders.</t>
  </si>
  <si>
    <t>Grondstoffencentrum Nederland</t>
  </si>
  <si>
    <t>https://www.grondstoffencentrumnederland.nl/</t>
  </si>
  <si>
    <t>Neemt minerale reststromen, waaronder puin, asfalt, slakken, bodemassen en fundatiematerialen alsmede andersoortige stromen in. Men slaat deze op en be- en verwerkt ze tot nieuwe grondstoffen.</t>
  </si>
  <si>
    <t>H.H. van Egmond</t>
  </si>
  <si>
    <t>https://www.hhvanegmond.nl/</t>
  </si>
  <si>
    <t>Gespecialiseerd in het uitvoeren van infrastructurele projecten, milieu-, (cultuurtechnische) grond- en sloopwerken en recycling van bouw- en sloopafval.</t>
  </si>
  <si>
    <t>Julianahaven Recycling</t>
  </si>
  <si>
    <t>https://www.julianahaven.nl/</t>
  </si>
  <si>
    <t>Neemt materialen in voor hergebruik en beschikt over een op- en overslagterrein met puinbreekinstallatie. Diverse soorten en afmetingen puin worden ingenomen om vervolgens te worden verwerkt tot herbruikbaar en verhandelbaar materiaal.</t>
  </si>
  <si>
    <t>Langezaal Afvalverwerking</t>
  </si>
  <si>
    <t>https://www.langezaal.eu/</t>
  </si>
  <si>
    <t xml:space="preserve">Verwerkt onder andere bouw- en sloopafval en puin. Dit wordt geschikt gemaakt voor hergebruik met behulp van mobiele breekinstallaties en een verkleiningsinstallatie. </t>
  </si>
  <si>
    <t>Van Happen Containers</t>
  </si>
  <si>
    <t>https://www.vanhappencontainers.nl/</t>
  </si>
  <si>
    <t>Zamelt bedrijfsafval, papier/karton, folie, hout, bouw- en sloopafval, puin, groenafval en keukenafval in en verwerkt dit. Het wordt gesorteerd en op grondstof gescheiden.</t>
  </si>
  <si>
    <t>Maltha</t>
  </si>
  <si>
    <t>https://www.maltha-glassrecycling.com/nl-nl/</t>
  </si>
  <si>
    <t>Is recycler van hol- en vlak glasafval en leverancier van schone glasscherven als hoogwaardige grondstof voor de glas- en glaswolindustrie. Glas is eindeloos recyclebaar zonder kwaliteitsverlies.</t>
  </si>
  <si>
    <t>Mineralz</t>
  </si>
  <si>
    <t>https://www.mineralz.com/</t>
  </si>
  <si>
    <t>Is actief in het reinigen van vervuilde grond en recyclen van minerale reststromen tot secundaire grondstoffen. Men maakt uit minerale afvalstoffen nieuwe grondstoffen die men zelf weer op de markt brengt.</t>
  </si>
  <si>
    <t>Putman Recycling</t>
  </si>
  <si>
    <t>https://www.putmangroep.com/</t>
  </si>
  <si>
    <t>Houdt zich bezig met het recyclen van diverse bouw- en sloopafvalstromen, zoals beton- en metselwerkpuin, funderingsmaterialen en asfalt. Elke afvalstroom krijgt zijn eigen bestemming. Zo maakt men onder andere vulstof en zand- en grindvervangers.</t>
  </si>
  <si>
    <t>Van den Noort Recycling</t>
  </si>
  <si>
    <t>https://www.vandennoort.nl/</t>
  </si>
  <si>
    <t>Sorteert bouw- en sloopafval, puinafval, bedrijfsafval en huishoudelijk afval, waarna het verwerkt/gerecycled wordt tot herbruikbare stromen. Puin wordt bijvoorbeeld verwerkt tot puingranulaat toepasbaar in de wegenbouw en hout tot houtspaanders voor de spaanplaatindustrie.</t>
  </si>
  <si>
    <t>Rewinn</t>
  </si>
  <si>
    <t>http://www.rewinn.nl/</t>
  </si>
  <si>
    <t>Zamelt restbeton en bouw- en slooppuin in om er betongranulaten en granulaten voor de wegenbouw van de maken.</t>
  </si>
  <si>
    <t>Rouwmaat Recycling &amp; Milieutechniek</t>
  </si>
  <si>
    <t>https://www.rouwmaat.nl/</t>
  </si>
  <si>
    <t>Zamelt bedrijfsafval, bouw- en sloopafval, hout, papier en andere afvalstromen in om vervolgens te worden gerecycled. Op deze manier wordt het afval weer grondstof voor bijvoorbeeld de productie van papier, spaanplaat en beton.</t>
  </si>
  <si>
    <t>Sinke Recycling</t>
  </si>
  <si>
    <t>https://www.sinkegroep.nl/</t>
  </si>
  <si>
    <t>Verwerkt puin-, bouw-, sloop-, hout-, groen- en andere soorten bedrijfsafval. Na weging vindt sortering plaats met de zelf ontwikkelde sorteerlijn. De uiteindelijke materiaalstromen worden tenslotte afgevoerd naar gespecialiseerde verwerkers.</t>
  </si>
  <si>
    <t>Sortiva</t>
  </si>
  <si>
    <t>https://www.sortiva.nl/</t>
  </si>
  <si>
    <t>Verwerkt afval van particulieren, bedrijven en gemeenten voor hergebruik. Afvalstoffen als sloophout, asfalt, betonpuin, kunststof en papier krijgen via recycling een nieuwe bestemming als grond-, bouw- of brandstof.</t>
  </si>
  <si>
    <t>Spelt Afval Groep</t>
  </si>
  <si>
    <t>https://spelt.nl/</t>
  </si>
  <si>
    <t>Zamelt afvalstromen zoals bedrijfsafval, bouw- en sloopafval en groenafval in en verwerkt deze. Op deze manier worden nieuwe grondstoffen gemaakt en wordt energie opgewekt.</t>
  </si>
  <si>
    <t>Theo Pouw Groep</t>
  </si>
  <si>
    <t>https://www.theopouw.nl/</t>
  </si>
  <si>
    <t>Sloop- en bouwpuin wordt verwerkt tot hoogwaardige en gecertificeerde grind- en zandvervangers door middel van zeven, wassen en breken. Deze grind- en zandvervangers worden toegepast in de wegenbouw of in de beton- en asfaltindustrie.</t>
  </si>
  <si>
    <t>Twee "R" Recycling Groep</t>
  </si>
  <si>
    <t>https://www.puinrecycling.nl/</t>
  </si>
  <si>
    <t>Richt zich op beton en metselwerk dat vrijkomt uit sloop. Dit wordt gerecycled tot hoogwaardige materialen die opnieuw kunnen worden gebruikt in infraprojecten, utiliteitsbouw en zelfs woningbouw.</t>
  </si>
  <si>
    <t>Van der Bel Recycling</t>
  </si>
  <si>
    <t>https://www.vanderbel.nl/</t>
  </si>
  <si>
    <t>Verwerkt puin tot hoogwaardig, gecertificeerd (meng)granulaat. Dit kan weer toegepast worden in bijvoorbeeld wegenbouw als verharding onder het asfalt of als aanleg van bouwterreinen als tijdelijke bouwverharding.</t>
  </si>
  <si>
    <t>Asbeter</t>
  </si>
  <si>
    <t>https://www.asbeter.com/</t>
  </si>
  <si>
    <t>Innovatieve methode om afvalzuren te neutraliseren door middel van afvalcement. Hierdoor wordt jaarlijks 40.000 ton CO2 vermeden en 30.000 ton circulaire grondstoffen als gips en silica gecreëerd.</t>
  </si>
  <si>
    <t>Citumen</t>
  </si>
  <si>
    <t>https://citumen.nl/citumen/</t>
  </si>
  <si>
    <t>Recyclet bitumen dakbanen op basis van de BiELSo (Bitumen Endless Life Solutions) technologie. Gerecyclede bitumen dakbanen zorgen voor een aanzienlijke CO2 besparing, minder grondstoffen en minder energiegebruik dan niet-gerecyclede bitumen dakbanen.</t>
  </si>
  <si>
    <t>Freement</t>
  </si>
  <si>
    <t>https://freement.nl/</t>
  </si>
  <si>
    <t>Recyclet oud beton volledig tot grind, zand en nieuw cementlijm - zonder hierbij CO2 uit te stoten. Op deze manier wordt dit beton tot grondstof teruggebracht om daarmee weer als input voor nieuw cement te dienen.</t>
  </si>
  <si>
    <t>Hydraloop</t>
  </si>
  <si>
    <t>http://www.hydraloop.eu/</t>
  </si>
  <si>
    <t>Biedt een decentraal recycle- en hergebruikapparaat voor water. Het product reinigt zichzelf automatisch waardoor 85% van het totale huishoudelijk water hergebruikt kan worden en 45% van het waterverbruik bespaard wordt.</t>
  </si>
  <si>
    <t>Kaumera Nereda Gum</t>
  </si>
  <si>
    <t>http://www.kaumera.com/</t>
  </si>
  <si>
    <t>Wint biobased grondstoffen uit slibkorrels van afvalstromen. Deze veelzijdige grondstof kan gebruikt worden als bind- of lijmmiddel of als coating van meststoffen, coating van zaden of bescherming van beton.</t>
  </si>
  <si>
    <t>Macellen</t>
  </si>
  <si>
    <t>https://www.macellen.com/</t>
  </si>
  <si>
    <t>Onderzoekt toepasbaarheid van mycelium (driedimensionale draden/netwerk van schimmels). Mycelium groeit exponentieel op verschillende organische reststromen zoals koffiedik, zaagsel, hennep en olifantengras. Het heeft een sterk isolerende waarde en is daarmee geschikt voor wand- en plafondpanelen.</t>
  </si>
  <si>
    <t>Pretty Plastic</t>
  </si>
  <si>
    <t>https://www.prettyplastic.nl/</t>
  </si>
  <si>
    <t>Ontwerpt tegels van bekledingsmateriaal om afgedankt huishoudelijk en ander plastic afvalmateriaal een tweede leven te geven. De tegels worden gemaakt van oude raamkozijnen, regenpijpen of regengoten.</t>
  </si>
  <si>
    <t>Pureps</t>
  </si>
  <si>
    <t>http://www.pureps.nl/</t>
  </si>
  <si>
    <t>Maakt piepschuim (EPS) uit afval en reststromen van andere bedrijven welke hun afval aanleveren. Men maakt dit afval compacter en via een chemisch proces wint men de grondstof styreen in hoogwaardige kwaliteit terug.</t>
  </si>
  <si>
    <t>Recycling Kombinatie REKO</t>
  </si>
  <si>
    <t>https://www.rekobv.eu/</t>
  </si>
  <si>
    <t>Verwerkt minerale afvalstoffen tot grondstoffen voor de asfalt, beton en grond-, weg-, en waterbouw. In dit proces worden milieugevaarlijke stoffen vernietigd en wordt de vrijkomende warmte omgezet in stoom en elektriciteit.</t>
  </si>
  <si>
    <t>Stiho</t>
  </si>
  <si>
    <t>https://www.stiho.nl/duurzaam-beton-concrete-cms-ST_nieuws_duurzaambeton_concrete_NC</t>
  </si>
  <si>
    <t>Oogst beton (zand, grind en freement) uit bestaande panden en maakt hier door toevoeging/gebruik van regenwater en zonne-energie duurzaam, circulair beton van. Nieuw beton is wereldwijd verantwoordelijk voor 9% van de CO2-uitstoot.</t>
  </si>
  <si>
    <t>VSGM</t>
  </si>
  <si>
    <t>http://www.vsgm.eu/</t>
  </si>
  <si>
    <t>Verwerkt slibafval tot een herbruikbare grondstof 'Neutral' waardoor de CO2-voetafdruk verlaagt en de NOx-uitstoot vermindert. Het eindproduct is bruikbaar in de wegenbouw en in de betonindustrie.</t>
  </si>
  <si>
    <t>Tarkett</t>
  </si>
  <si>
    <t>FR</t>
  </si>
  <si>
    <t>https://www.tarkett-group.com/en/climate-circular-economy/</t>
  </si>
  <si>
    <t>Maakt vloeren van gerecycled materiaal. Door samenwerkingen en projecten probeert men hun keten te sluiten. Van IKEA heeft men bijvoorbeeld oude vloeren ingenomen en gerecyled om het daarna terug te leveren voor hergebruik in een ander filiaal.</t>
  </si>
  <si>
    <t>Attero</t>
  </si>
  <si>
    <t>https://www.attero.nl/nl/onze-verwerking/uw-restafval-wordt-energie-en-grondstof/</t>
  </si>
  <si>
    <t>Verwerkt restafval tot grondstoffen. Scheidings- en sorteerinstallaties halen kunststoffen, drankenkartons, metalen en etensresten uit afval die worden omgezet in grondstoffen. Wat er overblijft wordt verbrand en hierbij wordt energie teruggewonnen.</t>
  </si>
  <si>
    <t>BC Materials</t>
  </si>
  <si>
    <t>BE</t>
  </si>
  <si>
    <t>https://www.bcmaterials.org/nl_21_concept.html</t>
  </si>
  <si>
    <t>Zuivert afvalgrond van bouwplaatsen. Het gezuiverde materiaal wordt omgezet in bouwmaterialen als leempleisters, leemstenen en stampleem voor muren en vloeren. Producten zijn circulair, CO2-neutraal, zorgen voor een gezond binnenklimaat en bevatten minimale grijze energie.</t>
  </si>
  <si>
    <t>Grown.bio</t>
  </si>
  <si>
    <t>https://www.grown.bio/?lang=nl</t>
  </si>
  <si>
    <t>Groeit eco-vriendelijke producten met mycelium en lokaal verkregen landbouwafval. Mycelium is het wortelnetwerk van paddenstoelen. Het resultaat is duurzaam materiaal: composteerbaar en biobased. Dit kan gebruikt worden voor onder andere verpakkingen, isolatiepanelen en interieur design producten.</t>
  </si>
  <si>
    <t>Wienerberger Clickbrick</t>
  </si>
  <si>
    <t>https://www.wienerberger.nl/</t>
  </si>
  <si>
    <t>Levert een circulair bouwsysteem voor het droogstapelen van bakstenen. Dit wordt als compleet systeem geleverd met op maat gemaakte bakstenen met een groef of gleuf en alle benodigde hulpstukken om de bakstenen aan elkaar vast te maken.</t>
  </si>
  <si>
    <t>Durofort</t>
  </si>
  <si>
    <t>https://www.pipelife.nl/infrastructuur/buitenriolering/rioolbuizen-riolering-hulpstukken/durofort-rioolbuis.html</t>
  </si>
  <si>
    <t>Maakt buitenriolering geheel van gebruikt PVC. Na gebruik kan dit zelf wederom verwerkt worden tot een volgend product van PVC.</t>
  </si>
  <si>
    <t>iCell</t>
  </si>
  <si>
    <t>SE</t>
  </si>
  <si>
    <t xml:space="preserve">https://icell.se/en/cellulosaisolering/icell-skiva-cellulosaisolering </t>
  </si>
  <si>
    <t>Maakt isolatiemateriaal van oud papier dat kan worden gebruikt in de bouw.</t>
  </si>
  <si>
    <t>Mijn Waterfabriek</t>
  </si>
  <si>
    <t>https://www.mijnwaterfabriek.nl</t>
  </si>
  <si>
    <t>Gaat verspilling tegen van kostbaar water en zorgt voor circulariteit en klimaatbestendige oplossingen. Is leverancier van intelligente systemen voor gebruik van regenwater en het hergebruik van grijs water en zwart water.</t>
  </si>
  <si>
    <t>ORGA Architect</t>
  </si>
  <si>
    <t>https://www.orga-architect.nl/</t>
  </si>
  <si>
    <t>Maakt moderne biobased architectuur. Hout is het materiaal en gezonde, groene gebouwen zijn het doel.</t>
  </si>
  <si>
    <t>AsfaltNu</t>
  </si>
  <si>
    <t>https://www.asfaltnu.nl/</t>
  </si>
  <si>
    <t>Ontwerpt asfalt dat minder snel veroudert en dus langer meegaat. De eigenschappen van mastiek (mengsel dat de steentjes bij elkaar houdt) worden verbeterd. Zo veroudert het asfalt minder snel door weer, wind of regen.</t>
  </si>
  <si>
    <t>Respyre</t>
  </si>
  <si>
    <t>https://gorespyre.com</t>
  </si>
  <si>
    <t>Heeft een soort pleister van beton gemaakt waarop mos kan groeien.</t>
  </si>
  <si>
    <t>FIX greenbuilding</t>
  </si>
  <si>
    <t>https://fix-greenbuilding.com/</t>
  </si>
  <si>
    <t>Ontwierp een innovatief woningbouwsysteem voor huizen die betaalbaar, energieneutraal, CO2-negatief en circulair zijn. Gebouwd met een korte realisatietijd en flexibel aan te passen aan veranderende woonwensen.</t>
  </si>
  <si>
    <t>Waste Works</t>
  </si>
  <si>
    <t>https://www.wasteworks.nl</t>
  </si>
  <si>
    <t>Heeft een buffertrottoir ontwikkeld om wateroverlast tegen te gaan, gemaakt van duurzame en circulaire materialen. Zo worden de tegels gemaakt van olifantsgras en betonpuingranulaat. Via het kratsysteem onder de tegels kan regenwater langzaam de aarde in stromen.</t>
  </si>
  <si>
    <t>Hodes Huisvesting</t>
  </si>
  <si>
    <t>https://www.hodes-huisvesting.nl/</t>
  </si>
  <si>
    <t>Biedt totaalproducten aan onderwijsinstellingen, gemeenten, corporaties, etc. Samen met vaste architectenpartners vertaalt men hun ervaring in de woning- en utiliteitsbouw naar een uitgebreide bibliotheek met prefab circulaire huisvestingsoplossingen in houtskeletbouw.</t>
  </si>
  <si>
    <t>Leadax Roov</t>
  </si>
  <si>
    <t>https://www.wienerberger.nl/product/dak/daksystemen/leadax-roov.html</t>
  </si>
  <si>
    <t>Samenwerkingsverband tussen Leadax (NL) en Wienerberger (AT, INT) wat geresulteerd heeft in een witte dakbedekking voor platte daken gemaakt met PVB-folie: een restroom (jaarlijks 1,5 miljard kilo beschikbaar in Europa) uit veiligheidsglas. In de zomer zorgt het witte oppervlak voor hoge reflectie van de zonnestraling, wat zorgt voor verkoeling binnen met mogelijk energiebesparing als gevolg.</t>
  </si>
  <si>
    <t>Startblock</t>
  </si>
  <si>
    <t>https://startblock.nl/</t>
  </si>
  <si>
    <t>Bouwt compacte, circulaire woningen binnen één week in een fabriek waarna het op locatie emissieloos wordt geassembleerd. Volledig fabrieksmatig gebouwd van een circulaire CLT houten constructie, waarbij 80% van de gebruikte materialen oneindig in de keten hergebruikt kunnen worden.</t>
  </si>
  <si>
    <t>Unbrick</t>
  </si>
  <si>
    <t>https://unbrick.nl/</t>
  </si>
  <si>
    <t>Ontwikkelt en maakt woningen van A tot Z in de eigen fabriek en bij elke stap in het productieproces worden de standaarden van de industrie gechallenged.</t>
  </si>
  <si>
    <t>Bankset Energy Sun Rails &amp; Deutsche Bahn</t>
  </si>
  <si>
    <t>UK &amp; DE</t>
  </si>
  <si>
    <t>http://www.bankset.com/</t>
  </si>
  <si>
    <t>Zette een pilot op waarbij zonnepanelen op de dwarsliggers tussen treinrails neergelegd worden.</t>
  </si>
  <si>
    <t>BIOHM</t>
  </si>
  <si>
    <t>https://www.biohm.co.uk/</t>
  </si>
  <si>
    <t>Houdt zich bezig met het ontwikkelen van koolstofneutrale en koolstofnegatieve materialen met als doel om de huidige materialen in de bouwsector te vervangen. Zij doet dit door gebruikt te maken van natuurlijke producten als planten en schimmels, naast technologie en mensgericht ontwerp.</t>
  </si>
  <si>
    <t>BioPartner 5</t>
  </si>
  <si>
    <t>https://www.rapleiden.nl/gebouw/biopartner-5/</t>
  </si>
  <si>
    <t>Is een Paris Proof gebouw volgens de richtlijnen van de Dutch Green Building Council (DBGC) en staat in Leiden. Het gebouw is een collage van vooruitstrevende circulaire architectuur. Per gebouwonderdeel is uitvoerig gekeken naar de meest passende, haalbare oplossing om de milieulast te beperken.</t>
  </si>
  <si>
    <t>ECO+BOUW</t>
  </si>
  <si>
    <t>https://www.ecoplus-bouw.nl/</t>
  </si>
  <si>
    <t>Bouwt van de eerste paal tot de laatste lik verf op ecologische wijze via de toepassing van natuurlijke en biobased materialen. Daarbij wordt rekening gehouden met de eventuele gevolgen van de gebruikte bouwmaterialen voor de natuurlijke omgeving.</t>
  </si>
  <si>
    <t>Ecofalt</t>
  </si>
  <si>
    <t>https://www.ecofalt.nl/</t>
  </si>
  <si>
    <t>Produceert asfalt bestaande voor 90% uit gerecycled puin van sloopmaterialen van oude gebouwen en wegen. Er wordt op omgevingstemperatuur geproduceerd, waardoor veel energie bespaard wordt en minder ‘nieuwe materialen’ nodig zijn.</t>
  </si>
  <si>
    <t>Ecovative</t>
  </si>
  <si>
    <t>US</t>
  </si>
  <si>
    <t>http://www.ecovativedesign.com/</t>
  </si>
  <si>
    <t>Is een materialenbedrijf dat duurzame alternatieven biedt voor kunststoffen en polystyreenschuim voor verpakkingen, bouwmaterialen en andere toepassingen. Er wordt hierbij gebruik gemaakt van paddenstoelentechnologie.</t>
  </si>
  <si>
    <t>Finch Buildings</t>
  </si>
  <si>
    <t>https://finchbuildings.com/</t>
  </si>
  <si>
    <t>Maakt houten gebouwen van hoge kwaliteit. Met geprefabriceerde houten modules zijn de gebouwen gasloos, circulair, CO2-loos en snel te monteren. Voor elke drie gebruikte bomen worden vijf nieuwe bomen geplant.</t>
  </si>
  <si>
    <t>HoutKern Bouwmethode</t>
  </si>
  <si>
    <t>https://noorderenggroep.eu/modulaire-houtkern-module/</t>
  </si>
  <si>
    <t>Bouwt aan de hand van twee duurzaamheidsprincipes: men gebruikt biobased materialen en daarnaast gebruikt men een modulaire bouwtechniek (men gebruikte een soort losse bouwstenen). Modules komen prefab uit de fabriek waarna op de bouwplaats de modules aan en op elkaar worden gemonteerd.</t>
  </si>
  <si>
    <t>Leadax</t>
  </si>
  <si>
    <t>http://www.leadax.com/</t>
  </si>
  <si>
    <t>Is materiaal met een vergelijkbare structuur als traditioneel lood, maar dan lichter, zonder schadelijke stoffen, flexibel en bestaande uit circulair materiaal. Dit kan gebruikt worden voor bijvoorbeeld daken.</t>
  </si>
  <si>
    <t>ORG-ID</t>
  </si>
  <si>
    <t>http://www.org-id.org/ORG-ID-projecten/wonen-in-lisdodde-persbericht/</t>
  </si>
  <si>
    <t>Is een project om lisdodde als isolatiemateriaal voor woningen te gebruiken. Naast isolatie-waarde, heeft lisdodde het voordeel ook CO2 vast te houden en is het daarnaast schimmelwerend.</t>
  </si>
  <si>
    <t>PlasticRoad</t>
  </si>
  <si>
    <t>http://www.plasticroad.eu/</t>
  </si>
  <si>
    <t>Gebruikt gerecycled kunststof om prefab wegconstructies te maken die ook recyclebaar zijn. Zo kunnen wegen sneller aangelegd worden en onderhoudsvrij zijn. De wegen kennen een holle constructie, waardoor de kabels en leidingen gemakkelijk gelegd kunnen worden en de ruimtes dienen als tijdelijke waterberging.</t>
  </si>
  <si>
    <t>Ritswand</t>
  </si>
  <si>
    <t>http://www.ritswand.nl/</t>
  </si>
  <si>
    <t>Ontwikkelde een ritssysteem voor wanden die duurzaam, geluidsdicht en herbruikbaar zijn. Wanden kunnen worden verplaatst of teruggekocht. Hierdoor kunnen binnenwandsystemen meermalen gebruikt worden.</t>
  </si>
  <si>
    <t>Rooftop Revolution</t>
  </si>
  <si>
    <t>https://www.rooftoprevolution.nl/</t>
  </si>
  <si>
    <t>Legt nieuwe natuurgebieden aan op daken middenin steden: van landschappen, gewassen, bloemen en daktuinen tot zelfs dakbomen. Zo wordt energie bespaard en is het dak beter beschermd tegen invloeden van buitenaf (o.a. hagelstenen), waardoor het dak twee keer zo lang meegaat als een traditioneel dak.</t>
  </si>
  <si>
    <t>Sempergreen</t>
  </si>
  <si>
    <t>https://www.sempergreen.com/</t>
  </si>
  <si>
    <t>Is leverancier van groene daken, groene gevels en kant-en-klare bodembedekking. Door innovaties door te voeren op het gebied van duurzaam bouwen en groen in de stad wil men de kwaliteit van leven verbeteren.</t>
  </si>
  <si>
    <t>Solar Visuals</t>
  </si>
  <si>
    <t>http://www.solarvisuals.nl/</t>
  </si>
  <si>
    <t>Ontwikkelt gevelmateriaal dat maximale energieopwekking (geïntegreerde zonnecellen) combineert met een aantrekkelijk uiterlijk. Zo leveren gebouwen energie voor eigen gebruik en de omgeving.</t>
  </si>
  <si>
    <t>Strobox</t>
  </si>
  <si>
    <t>https://www.strobox.nl/</t>
  </si>
  <si>
    <t>Ontwikkelde een methode om te bouwen met stro. Kern van de methode is een prefab box gemaakt van brandwerend, ademend en FSC-gecertificeerd hout, gevuld met stro van lokale boeren. De box is maatvast en in vrijwel elke vorm te bestellen.</t>
  </si>
  <si>
    <t>Sunovate</t>
  </si>
  <si>
    <t>https://www.project-sunovate.nl/</t>
  </si>
  <si>
    <t>Verhoogt de energie-efficiëntie in gebouwen via warmtebeheer in innovatieve ramen en in zonnepanelen. Men wil een slim raam ontwikkelen dat automatisch schakelt tussen het blokkeren en doorlaten van zonnewarmte.</t>
  </si>
  <si>
    <t>Vibers</t>
  </si>
  <si>
    <t>http://www.vibers.nl/</t>
  </si>
  <si>
    <t>Produceert een vervanger van o.a. plastic, beton, papier en karton gemaakt van olifantsgras dat 100% duurzaam is en groeit in Nederland. De vezels zijn sterk, duurzaam, licht en volledig composteerbaar.</t>
  </si>
  <si>
    <t>WOODinc</t>
  </si>
  <si>
    <t>https://woodinc.be/</t>
  </si>
  <si>
    <t>Levert houtskeletbouw op basis van een paal-en-balksysteem in combinatie met gelijmd-gelamelleerd hout. Het ontwerp maakt het mogelijk de woning uit elkaar te halen en nogmaals op te bouwen met dezelfde elementen. Het gebruikte hout is afkomstig van duurzaam-beheerde bossen (heraanplant gekapte bomen).</t>
  </si>
  <si>
    <t>Van den Berg Afvoerputten</t>
  </si>
  <si>
    <t>https://vandenbergafvoerputten.nl/categorie/gerecyclede-producten/</t>
  </si>
  <si>
    <t>Maakt doucheputten uit gerecycled ABS kunststof. Na de gebruiksfase zijn deze doucheputten wederom volledig recyclebaar.</t>
  </si>
  <si>
    <t>Nant de Drance SA</t>
  </si>
  <si>
    <t>CH</t>
  </si>
  <si>
    <t>https://www.nant-de-drance.ch/</t>
  </si>
  <si>
    <t>Bouwde een waterkrachtcentrale waarmee een buffer werd gecreëerd voor de groene stroom die reeds in het gebied opgewekt werd. Wanneer er minder stroom nodig is dan geleverd kan worden, pauzeert de waterkrachtcentrale. Wanneer er meer nodig is dan geleverd kan worden, schakelt Nant de Drance bij.</t>
  </si>
  <si>
    <t>LimeGreen</t>
  </si>
  <si>
    <t>https://golimegreen.com/</t>
  </si>
  <si>
    <t>Zorgde voor een circulaire tegenhanger van de meest-gebruikte typen kunstgras. Kunstgrassen worden momenteel meestal van meerdere polymeren gemaakt met daaroverheen een PUR of Latex coating. Limegreen maakt kunstgras van 100% PE waardoor het kunstgras na gebruik volledig te recyclen is.</t>
  </si>
  <si>
    <t>JUUNOO</t>
  </si>
  <si>
    <t>https://www.juunoo.com/</t>
  </si>
  <si>
    <t>Maakt herbruikbare wanden die na gebruik niet gesloopt hoeven te worden, maar gedemonteerd kunnen worden om zo weer hergebruikt te worden. Deze wanden kunnen eindeloos geplaatst en herplaatst worden. Op deze manier kunnen ruimtes slim ingericht worden.</t>
  </si>
  <si>
    <t>Facadeclick</t>
  </si>
  <si>
    <t>https://www.facadeclick.be/</t>
  </si>
  <si>
    <t>Is een snelbouwsysteem waarbij zonder mortel of lijm snel een voegloze, circulaire gevel kan worden gebouwd met baksteen. Door te stapelen als LEGO-blokken en met kunststof verbindingsstukken vast te zetten, is dit niet alleen sneller en circulair, maar ook twee keer sterker dan traditionele gevelbouw.</t>
  </si>
  <si>
    <t>drystack</t>
  </si>
  <si>
    <t>https://drystack.nl/</t>
  </si>
  <si>
    <t>Levert bouwtechnieken waarmee minder CO2 wordt uitgestoten dan met traditionele bouwmethoden. In plaats van cement worden kunststofelementen gebruikt. Deze elementen kunnen als geheel of apart opnieuw worden gebruikt in nieuwe projecten.</t>
  </si>
  <si>
    <t>De Groot Vroomshoop</t>
  </si>
  <si>
    <t>https://degrootvroomshoop.nl/over-ons/</t>
  </si>
  <si>
    <t>Is toeleverancier van prefab houten bergingen en prefab dak- en gevelelementen. Alle producten worden onder optimale omstandigheden geprefabriceerd met minimaal afval dat goed gescheiden wordt, met minimale faalkosten, op een veilige en Arbo-verantwoorde wijze.</t>
  </si>
  <si>
    <t>Superuse Studios</t>
  </si>
  <si>
    <t>https://www.superuse-studios.com/</t>
  </si>
  <si>
    <t>Is een architectenbureau dat zich bezighoudt met duurzaam en circulair ontwerpen. Men ontwerpt bij voorkeur met hergebruikte grondstoffen. Als dat niet kan, gebruikt men biobased, gerecyclede of nieuwe grondstoffen (als het niet anders kan). Verder zorgt men voor hergebruikopties in de gebouwen.</t>
  </si>
  <si>
    <t>De Boer &amp; De Groot civiele werken</t>
  </si>
  <si>
    <t>https://www.deboerendegroot.nl/</t>
  </si>
  <si>
    <t>Is ervaren met engineering, ontwerp en advisering met betrekking tot beton- en waterbouwkundige projecten. Zo is men specialist in het inspecteren en vroegtijdig onderhoud plegen van betonconstructies. Wanneer dit te laat is, kan men ook herstellen/repareren.</t>
  </si>
  <si>
    <t>Salverda Bouw</t>
  </si>
  <si>
    <t>https://salverda.nl/</t>
  </si>
  <si>
    <t>Heeft veel kennis van bouwen in de breedste zin van het woord. Woningen, civiele werken en monumentale restauraties worden aangepakt. Ook na realisatie staat men klaar om onderhoud te leveren indien nodig.</t>
  </si>
  <si>
    <t>Hemubo</t>
  </si>
  <si>
    <t>https://www.hemubo.nl/</t>
  </si>
  <si>
    <t>Richt zich op het strategisch renoveren en onderhouden van vastgoed en civiele objecten.</t>
  </si>
  <si>
    <t>Rendon Onderhoudsgroep</t>
  </si>
  <si>
    <t>https://rendon.nl/</t>
  </si>
  <si>
    <t>Levert onderhoudswerkzaamheden voor vastgoed en daarnaast verzorgt men onder andere betonrenovatie.</t>
  </si>
  <si>
    <t>Balm</t>
  </si>
  <si>
    <t>https://balmbv.nl/</t>
  </si>
  <si>
    <t>Versterkt, herstelt en beschermt schades aan betonconstructies, zoals bijvoorbeeld betonrot, zowel in- als uitwendig, van grote en kleine projecten voor de lange termijn. Dit doet men in de utiliteitsbouw, woningbouw en weg- en waterbouw.</t>
  </si>
  <si>
    <t>Gebr. Van Kessel Speciale Technieken en Producten</t>
  </si>
  <si>
    <t>https://www.kessel.nl/</t>
  </si>
  <si>
    <t>Is gespecialiseerd op het gebied van herstel, afdichting en verduurzaming van betonconstructies en is veelal te vinden bij bruggen, viaducten, luchthavens, busbanen en sluiscomplexen.</t>
  </si>
  <si>
    <t>Neston Betonconservering</t>
  </si>
  <si>
    <t>https://www.neston.nl/</t>
  </si>
  <si>
    <t>Is een betonrenovatiebedrijf dat landelijk projecten uitvoert. Zo voert men bijvoorbeeld onderhoud of herstelwerkzaamheden uit om schade te voorkomen door bijvoorbeeld verouderingsprocesen.</t>
  </si>
  <si>
    <t>Vogel</t>
  </si>
  <si>
    <t>https://vogel-bv.nl/</t>
  </si>
  <si>
    <t>Heeft de mogelijkheden en ervaring in huis voor betonreparatie voor bijvoorbeeld een balkon, flat, tunnel, brug, vloer of een complete fabriek.</t>
  </si>
  <si>
    <t>Freyssinet Zuidwest</t>
  </si>
  <si>
    <t>http://www.freyssinet.nl/freyssinet/wfreyssinet_nl.nsf</t>
  </si>
  <si>
    <t>Opereert als adviserende en uitvoerende aannemer in voornamelijk de civieltechnische bouwsector, op onder andere het gebied van reparatietechnieken.</t>
  </si>
  <si>
    <t>Kreeft Betonrenovatie &amp; Injectietechnieken</t>
  </si>
  <si>
    <t>https://www.kreeft.nl/</t>
  </si>
  <si>
    <t>Repareert en versterkt betonconstructies en levert verder onder andere diverse vormen van injectietechnieken voor onderhoud en reparatie van verschillende oppervlakten.</t>
  </si>
  <si>
    <t>Batec b.v. Betonrenovatie</t>
  </si>
  <si>
    <t>https://batec.nl/</t>
  </si>
  <si>
    <t>Is specialist in betonrenovatie en herstelt ook onder andere staal-, hout- en metselwerkconstructies.</t>
  </si>
  <si>
    <t>Technobeton</t>
  </si>
  <si>
    <t>https://www.technobeton.nl/</t>
  </si>
  <si>
    <t>Is aannemer in betonreparatie en renovatie. Men combineert kennis en kunde bij de uitvoering op gebied van infra, spoor, industrie en civiele bouw.</t>
  </si>
  <si>
    <t>GMB Services</t>
  </si>
  <si>
    <t>https://www.gmb.eu/</t>
  </si>
  <si>
    <t>Voert onderhoud uit aan afvalwater-, drinkwater- en industriële installaties. Hieraan worden zuiverings- en pompinstallaties, zandfilters en reinwaterkelders gerenoveerd. Men voert ook betonreparaties en bodemsaneringen uit.</t>
  </si>
  <si>
    <t>SealteQ</t>
  </si>
  <si>
    <t>https://www.sealteq.nl/</t>
  </si>
  <si>
    <t>Beschermt en behoudt waardevolle civieltechnische, infrastructurele en industriële installaties en vastgoed objecten in de woningbouw- en utiliteitssector.</t>
  </si>
  <si>
    <t>Air Innovators</t>
  </si>
  <si>
    <t>https://airinnovators.nl/</t>
  </si>
  <si>
    <t>Ontwikkelde technologie voor de luchtdichtheid van luchtkanaalsystemen waarmee de levensduur wordt verlengd en deze energiezuiniger en veiliger worden. Geen lekkages betekent dat er geen energie verloren gaat. Dit leidt tot waardebehoud van het systeem en voorkomt demontage.</t>
  </si>
  <si>
    <t>Basilisk</t>
  </si>
  <si>
    <t>https://www.basiliskconcrete.com/</t>
  </si>
  <si>
    <t>Ontwikkelde een technologie om scheuren in beton autonoom te herstellen, gebaseerd op micro-organismen die kalksteen produceren. Zo kunnen scheuren in het beton autonoom worden gerepareerd. Op deze manier wordt de duurzaamheid en de levensduur van het beton enorm verbeterd.</t>
  </si>
  <si>
    <t>Blossom Architecture</t>
  </si>
  <si>
    <t>https://blossomarchitecture.nl/portfolio/duurzaam-plafond-van-bedbodems/</t>
  </si>
  <si>
    <t>Ontwikkelde en realiseerde voor Gebouw T van Hogeschool Windesheim (Zwolle) samen met Binthout (NL) een plafond gemaakt van gebruikte houten lamellen bedbodems.</t>
  </si>
  <si>
    <t>Buurman Utrecht</t>
  </si>
  <si>
    <t>https://www.buurmanutrecht.com/</t>
  </si>
  <si>
    <t>Zorgt voor hergebruik van (tweedehands) bouwmaterialen via werkplaats, workshops en verkoop. Wat afval was krijgt een tweede leven.</t>
  </si>
  <si>
    <t>Durocan</t>
  </si>
  <si>
    <t>https://www.durocan.com/</t>
  </si>
  <si>
    <t>Levert een warmtepompsysteem met koolzuurgas als koelvloeistof om water op temperatuur te leveren waardoor bestaande leidingen en radiatoren in een huis in gebruik kunnen blijven. Zo wordt er gemakkelijk en goedkoop gezorgd dat een woning geen aardgas meer nodig heeft.</t>
  </si>
  <si>
    <t>Impershield</t>
  </si>
  <si>
    <t>http://www.impershield.eu/</t>
  </si>
  <si>
    <t>Levert natuurlijke producten ter bescherming van stenen, beton en stucwerk tegen vocht, vuil en UV. De producten zijn 100% natuurlijk, niet schadelijk voor het milieu en arbo-vriendelijk te verwerken.</t>
  </si>
  <si>
    <t>OriginAir</t>
  </si>
  <si>
    <t>https://originair.atlascopco.com/atlascopconew/?language=NL</t>
  </si>
  <si>
    <t>Refurbisht luchtcompressoren voor in de bouw om deze daarna te kunnen herverkopen. De website toont meerdere typen gerefurbished producten.</t>
  </si>
  <si>
    <t>Revisie Centrum Nederland</t>
  </si>
  <si>
    <t>https://www.stamhuis.nl/bedrijven/revisie-centrum-nederland/</t>
  </si>
  <si>
    <t>Streeft naar een hoogwaardige herinzet van materialen die voortkomen uit ontmanteling en demontage van winkels. Met de hoogwaardige herinzet van materialen wordt gezorgd voor milieubewuste bedrijfsvoering. Arbeidsgehandicapten en langdurig werkzoekenden krijgen hierbij een kans op werkervaring.</t>
  </si>
  <si>
    <t>Obimex</t>
  </si>
  <si>
    <t xml:space="preserve">https://www.obimex.nl/re-use-plafondvlies/ </t>
  </si>
  <si>
    <t>Ontwierp het Re-Use plafondvlies: een verstevigd wit akoestisch plafondvlies die gebruikt kan worden om een bestaand plafond te vernieuwen zonder de bestaande plafondpanelen weg te gooien. Het plafondvlies leg je simpel en snel rechtstreeks onder de bestaande plafondtegels.</t>
  </si>
  <si>
    <t>Holland Houtland</t>
  </si>
  <si>
    <t>https://www.hollandhoutland.nl/</t>
  </si>
  <si>
    <t>Zet zich als netwerkorganisatie in om de ambitie om de bouw met biobased materialen in te vullen te versnellen.</t>
  </si>
  <si>
    <t>Herbestemming.nu</t>
  </si>
  <si>
    <t>Ondersteunt initiatiefnemers en betrokkenen van herbestemmingen bij hun plannen met behulp van kennis en voorbeelden.</t>
  </si>
  <si>
    <t>Airbnb</t>
  </si>
  <si>
    <t>Is een online marktplaats voor verhuur en boeking van accomodaties in handen van particulieren, hotels en investeerders.</t>
  </si>
  <si>
    <t>Bruggenbank</t>
  </si>
  <si>
    <t>Is een platform (marktplaats) waar bruggen kunnen worden opgekocht en hergebruikt voor nieuwe bestemmingen. Dit betreft een samenwerkingsverband tussen Machinefabriek Rusthoven, de Koninklijke Oosterhof Holman en Royal HaskoningDHV.</t>
  </si>
  <si>
    <t>CB23 Platform</t>
  </si>
  <si>
    <t>Wil partijen met circulaire ambities met elkaar verbinden in de bouw. Het streven is om voor 2023 nationale, bouwsector-brede afspraken op te stellen over circulair bouwen.</t>
  </si>
  <si>
    <t>Cirkelstad</t>
  </si>
  <si>
    <t>Verbindt bestuurlijke en operationele netwerken in de bouw om impact te genereren. Puur gericht op het creëren van een vruchtbare voedingsbodem voor blijvende samenwerking tussen de partners.</t>
  </si>
  <si>
    <t>Insert</t>
  </si>
  <si>
    <t>Is een nationaal werkend platform en marktplaats (als initiatief vanuit Bureau Boot opgericht) dat streeft naar herplaatsen en hergebruiken van grondstoffen, (bouw)materialen, bomen en heesters op zo hoogwaardig mogelijk niveau.</t>
  </si>
  <si>
    <t>Madaster</t>
  </si>
  <si>
    <t>Is een non-profit organisatie die de registratie, organisatie, documentatie, opslag en uitwisseling van gegevens over alle materialen, componenten en producten die in de (gebouwde) omgeving worden gebruikt faciliteert - zodanig dat materialen ook voor toekomstige generaties beschikbaar blijven door hergebruik.</t>
  </si>
  <si>
    <t>Stadsmijn Achterhoek</t>
  </si>
  <si>
    <t>Oogst materialen in bruikbare staat uit oude panden waarna deze gereed worden gemaakt voor hergebruik in de bouw. Materialen worden voorzien van een digitaal materialenpaspoort waarin onder andere de herkomst is vastgelegd en via een fysieke markt-plaats aangeboden aan de markt.</t>
  </si>
  <si>
    <t>Urban Mining Collective</t>
  </si>
  <si>
    <t>Zijn partners van New Horizon Material Balance en hebben eenzelfde circulaire missie. Men gebruikt de stad als bron en maakt grondstoffen en materialen uit slooppanden daarna geschikt voor hergebruik.</t>
  </si>
  <si>
    <t>Werflink</t>
  </si>
  <si>
    <t>Is een online deelplatform voor het matchen, delen, (ver)huren en (ver)kopen van bouwmaterieel en materiaaloverschotten tussen bedrijven actief in de bouwsector zoals equipment, materiaaloverschotten, vracht- en opslagruimte. Zo gaan overschotten niet verloren en zijn er minder kosten.</t>
  </si>
  <si>
    <t>Biedt een platform aan verhuurders van accomodaties (zowel particulier als hotels) om de accomodatie te verhuren. Partijen worden zo samengebracht om accomodaties te delen voor een efficiënter gebruik.</t>
  </si>
  <si>
    <t>Easy Offices</t>
  </si>
  <si>
    <t>Verzamelt elke vierkante meter werkruimte in Nederland en brengt het allemaal onder één dak. Men maakt deel uit van het verkoopproces en biedt de meeste netbeheerders de overgrote meerderheid van hun verkoopleads, in sommige gevallen tot 90%.</t>
  </si>
  <si>
    <t>Seats2Meet</t>
  </si>
  <si>
    <t>Is een platform wat mensen aan werkplekken koppelt terwijl men betaalt per stoel en per gebruikerstijd (in plaats van per dagdeel). Ruimtes worden zo efficiënter benut, terwijl een ontwikkeld algoritme de juiste mensen bij elkaar plaatst ter bevordering van samenwerkingen.</t>
  </si>
  <si>
    <t>Storage Share</t>
  </si>
  <si>
    <t>Verhuurt opslagruimte in leegstaande bedrijfspanden. Leegstaande panden wordt nieuw leven ingeblazen door ze te verbouwen voor opslag. Gebouwen worden zo weer rendabel gemaakt en sloop wordt voorkomen.</t>
  </si>
  <si>
    <t>Omgekeerd Bouwen</t>
  </si>
  <si>
    <t>Stuurt actief in hergebruik en verkoop van materiaal uit sloop. Zo ontstaat er niet een berg afval, maar een bron van nieuwe grondstoffen.</t>
  </si>
  <si>
    <t>HeyHo</t>
  </si>
  <si>
    <t>Is een verhuurder van gereedschap.</t>
  </si>
  <si>
    <t>Boels Verhuur</t>
  </si>
  <si>
    <t>Is een verhuurbedrijf in machineverhuur en specialistische verhuur zoals industriële gereedschappen.</t>
  </si>
  <si>
    <t>Chainable (Kitchen-as-a-Service)</t>
  </si>
  <si>
    <t>https://www.chainable.nl/</t>
  </si>
  <si>
    <t>Ontwikkelde circulaire keukens met het oog op een lange levensduur en demontage. Het materialenpaspoort laat bij terugkomst zien welke materialen er gebruikt zijn en wat de restwaarde is. Alleen verkrijgbaar via Kitchen-as-a-Service model zodat de keukens ook daadwerkelijk terugkomen.</t>
  </si>
  <si>
    <t>Sustainer</t>
  </si>
  <si>
    <t>Biedt een modulair high-tech bouwsysteem voor houtbouw met ontwerpflexibiliteit, optimale digitale ketenintegratie en geavanceerde 3D modellen. Men levert zelf geen onderdelen of modules.</t>
  </si>
  <si>
    <t>AMCS</t>
  </si>
  <si>
    <t>IE</t>
  </si>
  <si>
    <t>Stelt klanten over de hele wereld in staat om de meest uitdagende logistiek voor afval en recycling en andere zeer complexe distributieactiviteiten van hulpbronnen, van brandstof en bouwmaterialen tot voedsel en vee, te automatiseren, koolstofvrij te maken en te optimaliseren.</t>
  </si>
  <si>
    <t>BAMB</t>
  </si>
  <si>
    <t>https://www.bamb2020.eu/</t>
  </si>
  <si>
    <t>Verhoogt de waarde van bouwmaterialen door gebouwen dynamisch en flexibel te ontwerpen en te dataficeren. Dit leidt tot minder afval en minder grondstofgebruik.</t>
  </si>
  <si>
    <t>BCI Gebouw</t>
  </si>
  <si>
    <t>https://bcigebouw.nl/</t>
  </si>
  <si>
    <t>Is een tool waarmee iedereen kan berekenen hoe circulair zijn vastgoedobject is en hoe circulair het kan worden. Door het meetbaar maken van grondstof- en materiaalgebruik in het gebouw en ook de losmaakbaarheid ervan, draagt het bij aan bewustwording van circulariteit.</t>
  </si>
  <si>
    <t>Green City Nederland</t>
  </si>
  <si>
    <t>https://www.greencitynederland.nl/</t>
  </si>
  <si>
    <t>Certificeert groendaksystemen en legt daarbij de milieu-impact van elk project vast. Men monitort de projecten ook op energiebesparing, vermindering van de CO2-emissie, wateropslag en de invloed op biodiversiteit. Dit doet men met behulp van sensoren.</t>
  </si>
  <si>
    <t>Materialenpaspoort</t>
  </si>
  <si>
    <t>https://www.w-e.nl/kennisbank/materialenpaspoort/</t>
  </si>
  <si>
    <t>Maakt inzichtelijk welke materialen in een gebouw zijn gebruikt en in welke hoeveelheden. Daarnaast bevat het informatie over de kwaliteit van de materialen, de locatie en de financiële en circulaire waarde. Hergebruik van materialen, minimaliseren van afval en besparen van kosten wordt hierdoor eenvoudiger.</t>
  </si>
  <si>
    <t>Brink</t>
  </si>
  <si>
    <t>https://www.brink.nl/</t>
  </si>
  <si>
    <t>Levert de software Ibis waarmee bedrijven in de bouw ramingen, calculaties, begrotingen, planningen en administratiehandelingen kunnen uitvoeren. Op deze manier draagt men bij aan het efficiënt maken van anderman's keten.</t>
  </si>
  <si>
    <t>Meer Casusen</t>
  </si>
  <si>
    <t>Klik hier voor bedrijfsvoorbeelden.</t>
  </si>
  <si>
    <t xml:space="preserve">Het grondstofmodel richt zich op het terugwinnen en hergebruiken van al in omloop zijnde grondstoffen met een zo hoog mogelijke kwaliteit. </t>
  </si>
  <si>
    <t xml:space="preserve">Het ontwerpmodel richt zich op het ontwerpen van producten op basis van tegelijkertijd minder gebruik en lagere uitstoot en anderzijds op basis van kringlopen. Deze principes zijn complementair in een ontwerp. </t>
  </si>
  <si>
    <t>Bij een levensduurverlengingsmodel gaat het erom dat producten en/of onderdelen zo lang mogelijk functioneel blijven, al dan niet op basis van refurbishment of het hergebruiken van (onder)delen in een ander product, zonder dat deze eerst worden teruggebracht tot een nieuwe grondstof.</t>
  </si>
  <si>
    <t xml:space="preserve">Een platform(deel)model zorgt dat partijen elkaar (al dan niet online) vinden om product/dienst transacties te realiseren. Betrokken partijen streven naar efficiënter gebruik; zo min mogelijk verlies van beschikbare capaciteit en/of grondstoffen/materialen. </t>
  </si>
  <si>
    <t xml:space="preserve">Een verdienstelijkingsmodel (ook vaak Product as a Service genoemd – PAAS) geeft toegang tot een functie van een product zonder dat de gebruiker eigenaar wordt van het product. </t>
  </si>
  <si>
    <t>Het beheer(s)model biedt organisatorische dienstverlening (vaak in opdracht van derden, zoals producentenorganisaties ) gericht op de terug(in)name en/of recycling van een product aan het einde van de levenscyclus. Hierdoor voldoen producenten aan hun wettelijke en/of maatschappelijke verplichtingen.</t>
  </si>
  <si>
    <t xml:space="preserve">Het levenscyclusmodel gaat uit van een kringloop-organisatie (georganiseerd met één of meerdere partijen) waarbij gedurende de gehele levenscyclus zicht is op de status van een product, inclusief de gebruikte en verbruikte materialen en grondstoffen, de slijtage, het noodzakelijke onderhoud (smart maintenance) en het einde van de levenscyclus. </t>
  </si>
  <si>
    <t>Welk Basistype businessmodel (of combinatie) businessmodel sluit het beste aan op uw huidige ervaring en ambities?</t>
  </si>
  <si>
    <t xml:space="preserve"> Maak een keuze door aanvinken van gewenste basismodellen (meerdere opties mogelijk):</t>
  </si>
  <si>
    <t>Maak een keuze door aan te vinken (1 optie mogelijk):</t>
  </si>
  <si>
    <t>Welke ondersteunende processen zijn cruciaal voor de realisatie van uw businessmodel (en heeft u de kennis en capaciteit daarvoor in huis)?</t>
  </si>
  <si>
    <t xml:space="preserve">https://www.heyho.nl/ </t>
  </si>
  <si>
    <t xml:space="preserve">https://www.boels.com/nl-nl/ </t>
  </si>
  <si>
    <t xml:space="preserve">https://sustainer.nl/ </t>
  </si>
  <si>
    <t xml:space="preserve">https://www.amcsgroup.com/nl/ </t>
  </si>
  <si>
    <t xml:space="preserve">https://www.herbestemming.nu/ </t>
  </si>
  <si>
    <t>https://www.airbnb.nl</t>
  </si>
  <si>
    <t>https://www.bruggenbank.nl</t>
  </si>
  <si>
    <t>https://platformcb23.nl</t>
  </si>
  <si>
    <t>https://www.cirkelstad.nl</t>
  </si>
  <si>
    <t>https://www.insert.nl</t>
  </si>
  <si>
    <t>https://madaster.nl</t>
  </si>
  <si>
    <t>https://www.stadsmijnachterhoek.nl/diensten/materialenmarktplaats</t>
  </si>
  <si>
    <t>https://newhorizon.nl/material-balance/urban-mining-collective</t>
  </si>
  <si>
    <t xml:space="preserve">https://www.floow2.community/werflink.html/ </t>
  </si>
  <si>
    <t>https://www.easyoffices.com/nl</t>
  </si>
  <si>
    <t>https://www.seats2meet.com</t>
  </si>
  <si>
    <t>https://storage-share.nl</t>
  </si>
  <si>
    <t xml:space="preserve">https://www.kamphuissloopwerken.nl/omgekeerd-bouwen </t>
  </si>
  <si>
    <t>Veiling</t>
  </si>
  <si>
    <t>Verlengde Levensduur</t>
  </si>
  <si>
    <t>DE,NL</t>
  </si>
  <si>
    <t>Website/ Terug naar besistype businessmodellen</t>
  </si>
  <si>
    <t>Product slimmer gebruiken en maken</t>
  </si>
  <si>
    <t>Nuttig toepassen van materialen</t>
  </si>
  <si>
    <t>Energieterugwinnig uit materialen</t>
  </si>
  <si>
    <t>Verwerken van producten naar grondstof en hergebruik</t>
  </si>
  <si>
    <t>Producthergebruik, maar met andere doel/functie</t>
  </si>
  <si>
    <t>Nieuwe producten van secundaire materialen</t>
  </si>
  <si>
    <t>Product opknappen</t>
  </si>
  <si>
    <t>Onderhoud en reparatie &gt; levensduur verlengen</t>
  </si>
  <si>
    <t>Product hergebruiken</t>
  </si>
  <si>
    <t>8 Rethink</t>
  </si>
  <si>
    <t>9 Reduce</t>
  </si>
  <si>
    <t>Voorkomen gebruik van virgin materials/grondstoffen</t>
  </si>
  <si>
    <t>Verminderen van het gebruik van grondstoffen</t>
  </si>
  <si>
    <t>(Het) ontwerp van een product met circulariteit als uitganspunt</t>
  </si>
  <si>
    <t>Hier wordt een overzicht gegenereerd van gekozen kenmerken voor je Circulaire Business Model</t>
  </si>
  <si>
    <t>In de bestaande keten</t>
  </si>
  <si>
    <t>In kringloop met meerdere partijen</t>
  </si>
  <si>
    <t>In systeem van meerdere kringlopen</t>
  </si>
  <si>
    <t>A</t>
  </si>
  <si>
    <t>B</t>
  </si>
  <si>
    <t>C</t>
  </si>
  <si>
    <t>D</t>
  </si>
  <si>
    <t>In de eigen organisatie</t>
  </si>
  <si>
    <t xml:space="preserve">KEUZE </t>
  </si>
  <si>
    <t>Website/ Terug naar basistype businessmodellen</t>
  </si>
  <si>
    <t>Website/ Terug naar baisistype businessmodellen</t>
  </si>
  <si>
    <t>Website/ Terug naar de basistype businessmodellen</t>
  </si>
  <si>
    <t xml:space="preserve">Website/ Terug naar basistype businessmodellen </t>
  </si>
  <si>
    <t>Website/ Terug naar bsistype businessmodellen</t>
  </si>
  <si>
    <t>Standaard staan de scores hieronder op 3, verander deze in uw eigen keuze.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</si>
</sst>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sz val="16"/>
      <color theme="1"/>
      <name val="Calibri"/>
      <family val="2"/>
      <scheme val="minor"/>
    </font>
    <font>
      <b/>
      <sz val="18"/>
      <color rgb="FF000000"/>
      <name val="Times New Roman"/>
      <family val="1"/>
    </font>
    <font>
      <sz val="12"/>
      <color theme="0"/>
      <name val="Calibri"/>
      <family val="2"/>
      <scheme val="minor"/>
    </font>
    <font>
      <b/>
      <sz val="12"/>
      <color theme="1"/>
      <name val="Calibri"/>
      <family val="2"/>
      <scheme val="minor"/>
    </font>
    <font>
      <u/>
      <sz val="11"/>
      <color theme="10"/>
      <name val="Calibri"/>
      <family val="2"/>
      <scheme val="minor"/>
    </font>
    <font>
      <sz val="11"/>
      <color theme="0" tint="-0.14999847407452621"/>
      <name val="Calibri"/>
      <family val="2"/>
      <scheme val="minor"/>
    </font>
    <font>
      <sz val="14"/>
      <color theme="0" tint="-0.14999847407452621"/>
      <name val="Calibri"/>
      <family val="2"/>
      <scheme val="minor"/>
    </font>
    <font>
      <b/>
      <sz val="14"/>
      <color theme="0" tint="-0.14999847407452621"/>
      <name val="Calibri"/>
      <family val="2"/>
      <scheme val="minor"/>
    </font>
    <font>
      <sz val="14"/>
      <color theme="1"/>
      <name val="Calibri"/>
      <family val="2"/>
      <scheme val="minor"/>
    </font>
    <font>
      <b/>
      <sz val="14"/>
      <color theme="1"/>
      <name val="Calibri"/>
      <family val="2"/>
      <scheme val="minor"/>
    </font>
    <font>
      <u/>
      <sz val="14"/>
      <color theme="1"/>
      <name val="Calibri"/>
      <family val="2"/>
      <scheme val="minor"/>
    </font>
    <font>
      <b/>
      <i/>
      <sz val="11"/>
      <color theme="1"/>
      <name val="Calibri"/>
      <family val="2"/>
      <scheme val="minor"/>
    </font>
    <font>
      <b/>
      <u/>
      <sz val="12"/>
      <color theme="4" tint="-0.249977111117893"/>
      <name val="Calibri"/>
      <family val="2"/>
      <scheme val="minor"/>
    </font>
    <font>
      <sz val="14"/>
      <color theme="4" tint="-0.249977111117893"/>
      <name val="Calibri"/>
      <family val="2"/>
      <scheme val="minor"/>
    </font>
    <font>
      <b/>
      <sz val="14"/>
      <color theme="4" tint="-0.249977111117893"/>
      <name val="Calibri"/>
      <family val="2"/>
      <scheme val="minor"/>
    </font>
    <font>
      <b/>
      <sz val="16"/>
      <color theme="4" tint="-0.249977111117893"/>
      <name val="Calibri"/>
      <family val="2"/>
      <scheme val="minor"/>
    </font>
    <font>
      <sz val="14"/>
      <color rgb="FFFF0000"/>
      <name val="Calibri"/>
      <family val="2"/>
      <scheme val="minor"/>
    </font>
    <font>
      <b/>
      <sz val="10"/>
      <color theme="1"/>
      <name val="Calibri"/>
      <family val="2"/>
      <scheme val="minor"/>
    </font>
    <font>
      <i/>
      <sz val="10"/>
      <color theme="1"/>
      <name val="Calibri"/>
      <family val="2"/>
      <scheme val="minor"/>
    </font>
    <font>
      <b/>
      <u/>
      <sz val="14"/>
      <color theme="5" tint="-0.249977111117893"/>
      <name val="Calibri"/>
      <family val="2"/>
      <scheme val="minor"/>
    </font>
    <font>
      <u/>
      <sz val="11"/>
      <color rgb="FF1155CC"/>
      <name val="Arial"/>
      <family val="2"/>
    </font>
    <font>
      <u/>
      <sz val="11"/>
      <color rgb="FF0000FF"/>
      <name val="Arial"/>
      <family val="2"/>
    </font>
    <font>
      <b/>
      <sz val="11"/>
      <color theme="4" tint="-0.249977111117893"/>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Calibri"/>
      <family val="2"/>
      <scheme val="minor"/>
    </font>
    <font>
      <sz val="11"/>
      <color theme="4" tint="-0.249977111117893"/>
      <name val="Calibri"/>
      <family val="2"/>
      <scheme val="minor"/>
    </font>
    <font>
      <sz val="11"/>
      <color theme="4" tint="-0.499984740745262"/>
      <name val="Calibri"/>
      <family val="2"/>
      <scheme val="minor"/>
    </font>
    <font>
      <b/>
      <sz val="16"/>
      <color theme="0"/>
      <name val="Calibri"/>
      <family val="2"/>
      <scheme val="minor"/>
    </font>
    <font>
      <b/>
      <sz val="12"/>
      <color theme="4" tint="-0.249977111117893"/>
      <name val="Calibri"/>
      <family val="2"/>
      <scheme val="minor"/>
    </font>
    <font>
      <sz val="13"/>
      <color rgb="FF000000"/>
      <name val="Lucida Grande"/>
    </font>
  </fonts>
  <fills count="19">
    <fill>
      <patternFill patternType="none"/>
    </fill>
    <fill>
      <patternFill patternType="gray125"/>
    </fill>
    <fill>
      <patternFill patternType="solid">
        <fgColor theme="5"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rgb="FFC00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medium">
        <color theme="9" tint="-0.499984740745262"/>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0"/>
      </bottom>
      <diagonal/>
    </border>
    <border>
      <left/>
      <right style="medium">
        <color theme="9" tint="-0.499984740745262"/>
      </right>
      <top/>
      <bottom style="medium">
        <color theme="0"/>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0"/>
      </left>
      <right style="thin">
        <color theme="0"/>
      </right>
      <top style="thin">
        <color theme="0"/>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style="thin">
        <color indexed="64"/>
      </bottom>
      <diagonal/>
    </border>
    <border>
      <left style="thin">
        <color theme="9" tint="0.59996337778862885"/>
      </left>
      <right style="thin">
        <color theme="9" tint="0.59996337778862885"/>
      </right>
      <top style="thin">
        <color theme="9" tint="0.59996337778862885"/>
      </top>
      <bottom style="medium">
        <color indexed="64"/>
      </bottom>
      <diagonal/>
    </border>
    <border>
      <left style="medium">
        <color indexed="64"/>
      </left>
      <right style="thin">
        <color theme="9" tint="0.59996337778862885"/>
      </right>
      <top style="medium">
        <color indexed="64"/>
      </top>
      <bottom style="thin">
        <color theme="9" tint="0.59996337778862885"/>
      </bottom>
      <diagonal/>
    </border>
    <border>
      <left style="thin">
        <color theme="9" tint="0.59996337778862885"/>
      </left>
      <right style="thin">
        <color theme="9" tint="0.59996337778862885"/>
      </right>
      <top style="medium">
        <color indexed="64"/>
      </top>
      <bottom style="thin">
        <color theme="9" tint="0.59996337778862885"/>
      </bottom>
      <diagonal/>
    </border>
    <border>
      <left style="thin">
        <color theme="9" tint="0.59996337778862885"/>
      </left>
      <right style="medium">
        <color indexed="64"/>
      </right>
      <top style="medium">
        <color indexed="64"/>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thin">
        <color theme="9" tint="0.59996337778862885"/>
      </left>
      <right style="medium">
        <color indexed="64"/>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style="medium">
        <color indexed="64"/>
      </bottom>
      <diagonal/>
    </border>
    <border>
      <left style="thin">
        <color theme="9" tint="0.59996337778862885"/>
      </left>
      <right style="medium">
        <color indexed="64"/>
      </right>
      <top style="thin">
        <color theme="9" tint="0.59996337778862885"/>
      </top>
      <bottom style="medium">
        <color indexed="64"/>
      </bottom>
      <diagonal/>
    </border>
  </borders>
  <cellStyleXfs count="2">
    <xf numFmtId="0" fontId="0" fillId="0" borderId="0"/>
    <xf numFmtId="0" fontId="6" fillId="0" borderId="0" applyNumberFormat="0" applyFill="0" applyBorder="0" applyAlignment="0" applyProtection="0"/>
  </cellStyleXfs>
  <cellXfs count="129">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xf numFmtId="0" fontId="0" fillId="2" borderId="0" xfId="0" applyFill="1"/>
    <xf numFmtId="0" fontId="1" fillId="0" borderId="0" xfId="0" applyFont="1"/>
    <xf numFmtId="0" fontId="4" fillId="0" borderId="0" xfId="0" applyFont="1" applyAlignment="1">
      <alignment horizontal="center" vertical="center" wrapText="1"/>
    </xf>
    <xf numFmtId="0" fontId="0" fillId="0" borderId="0" xfId="0" applyAlignment="1">
      <alignment vertical="center"/>
    </xf>
    <xf numFmtId="0" fontId="7" fillId="0" borderId="0" xfId="0" applyFont="1"/>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7" borderId="0" xfId="0" applyFill="1" applyAlignment="1">
      <alignment vertical="center"/>
    </xf>
    <xf numFmtId="0" fontId="0" fillId="7" borderId="0" xfId="0" applyFill="1" applyAlignment="1">
      <alignment vertical="center" wrapText="1"/>
    </xf>
    <xf numFmtId="0" fontId="10" fillId="0" borderId="0" xfId="0" applyFont="1"/>
    <xf numFmtId="0" fontId="11" fillId="0" borderId="0" xfId="0" applyFont="1" applyAlignment="1">
      <alignment horizontal="left" vertical="top" wrapText="1"/>
    </xf>
    <xf numFmtId="0" fontId="12" fillId="0" borderId="0" xfId="0" applyFont="1" applyAlignment="1">
      <alignment horizontal="left" vertical="top"/>
    </xf>
    <xf numFmtId="0" fontId="0" fillId="0" borderId="3" xfId="0" applyBorder="1" applyAlignment="1">
      <alignment horizontal="center" vertical="top" wrapText="1"/>
    </xf>
    <xf numFmtId="0" fontId="1" fillId="0" borderId="4" xfId="0" applyFont="1" applyBorder="1" applyAlignment="1">
      <alignment horizontal="left" vertical="top" wrapText="1"/>
    </xf>
    <xf numFmtId="0" fontId="0" fillId="0" borderId="5" xfId="0" applyBorder="1" applyAlignment="1">
      <alignment horizontal="center"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1" fillId="0" borderId="2" xfId="0" applyFont="1"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center" vertical="top" wrapText="1"/>
    </xf>
    <xf numFmtId="0" fontId="11" fillId="0" borderId="0" xfId="0" applyFont="1" applyAlignment="1">
      <alignment horizontal="left" vertical="top"/>
    </xf>
    <xf numFmtId="0" fontId="8" fillId="0" borderId="13" xfId="0" applyFont="1" applyBorder="1" applyAlignment="1">
      <alignment horizontal="center"/>
    </xf>
    <xf numFmtId="0" fontId="8" fillId="0" borderId="13" xfId="0" applyFont="1" applyBorder="1" applyAlignment="1">
      <alignment horizontal="center" vertical="center"/>
    </xf>
    <xf numFmtId="0" fontId="10" fillId="0" borderId="13" xfId="0" applyFont="1" applyBorder="1"/>
    <xf numFmtId="0" fontId="8" fillId="0" borderId="13" xfId="0" applyFont="1" applyBorder="1"/>
    <xf numFmtId="0" fontId="6" fillId="0" borderId="0" xfId="1"/>
    <xf numFmtId="0" fontId="0" fillId="0" borderId="0" xfId="0" applyAlignment="1">
      <alignment wrapText="1"/>
    </xf>
    <xf numFmtId="0" fontId="0" fillId="4" borderId="0" xfId="0" applyFill="1" applyAlignment="1">
      <alignment wrapText="1"/>
    </xf>
    <xf numFmtId="0" fontId="5" fillId="4" borderId="0" xfId="0" applyFont="1" applyFill="1" applyAlignment="1">
      <alignment horizontal="center" vertical="center" wrapText="1"/>
    </xf>
    <xf numFmtId="0" fontId="1" fillId="4" borderId="0" xfId="0" applyFont="1" applyFill="1" applyAlignment="1">
      <alignment horizontal="center" vertical="center" wrapText="1"/>
    </xf>
    <xf numFmtId="0" fontId="3" fillId="0" borderId="0" xfId="0" applyFont="1" applyAlignment="1">
      <alignment wrapText="1"/>
    </xf>
    <xf numFmtId="0" fontId="13" fillId="0" borderId="10" xfId="0" applyFont="1" applyBorder="1" applyAlignment="1">
      <alignment horizontal="left" vertical="top" wrapText="1"/>
    </xf>
    <xf numFmtId="0" fontId="14" fillId="0" borderId="0" xfId="0" applyFont="1" applyAlignment="1">
      <alignment horizontal="left" vertical="top"/>
    </xf>
    <xf numFmtId="0" fontId="15" fillId="0" borderId="0" xfId="0" applyFont="1"/>
    <xf numFmtId="0" fontId="16" fillId="0" borderId="0" xfId="0" applyFont="1" applyAlignment="1">
      <alignment vertical="top"/>
    </xf>
    <xf numFmtId="0" fontId="17" fillId="0" borderId="0" xfId="0" applyFont="1"/>
    <xf numFmtId="0" fontId="16" fillId="0" borderId="0" xfId="0" applyFont="1"/>
    <xf numFmtId="0" fontId="18" fillId="0" borderId="0" xfId="0" applyFont="1" applyAlignment="1">
      <alignment horizontal="left" vertical="top"/>
    </xf>
    <xf numFmtId="0" fontId="19" fillId="0" borderId="0" xfId="0" applyFont="1"/>
    <xf numFmtId="0" fontId="0" fillId="0" borderId="0" xfId="0" applyAlignment="1">
      <alignment horizontal="left" vertical="top"/>
    </xf>
    <xf numFmtId="0" fontId="0" fillId="0" borderId="0" xfId="0" applyAlignment="1">
      <alignment vertical="top"/>
    </xf>
    <xf numFmtId="0" fontId="0" fillId="5" borderId="14" xfId="0" applyFill="1" applyBorder="1" applyAlignment="1">
      <alignment horizontal="left" vertical="top" wrapText="1"/>
    </xf>
    <xf numFmtId="0" fontId="6" fillId="5" borderId="14" xfId="1" applyFill="1" applyBorder="1" applyAlignment="1">
      <alignment horizontal="left" vertical="top" wrapText="1"/>
    </xf>
    <xf numFmtId="0" fontId="20" fillId="5" borderId="14" xfId="0" applyFont="1" applyFill="1" applyBorder="1" applyAlignment="1">
      <alignment horizontal="left" vertical="top" wrapText="1"/>
    </xf>
    <xf numFmtId="0" fontId="16" fillId="0" borderId="0" xfId="0" applyFont="1" applyAlignment="1">
      <alignment horizontal="left" vertical="top" wrapText="1"/>
    </xf>
    <xf numFmtId="0" fontId="13" fillId="0" borderId="2" xfId="0" applyFont="1" applyBorder="1" applyAlignment="1">
      <alignment horizontal="left" vertical="top" wrapText="1"/>
    </xf>
    <xf numFmtId="0" fontId="20" fillId="10" borderId="14" xfId="0" applyFont="1" applyFill="1" applyBorder="1" applyAlignment="1">
      <alignment horizontal="left" vertical="top" wrapText="1"/>
    </xf>
    <xf numFmtId="0" fontId="0" fillId="10" borderId="14" xfId="0" applyFill="1" applyBorder="1" applyAlignment="1">
      <alignment horizontal="left" vertical="top" wrapText="1"/>
    </xf>
    <xf numFmtId="0" fontId="6" fillId="10" borderId="14" xfId="1" applyFill="1" applyBorder="1" applyAlignment="1">
      <alignment horizontal="left" vertical="top" wrapText="1"/>
    </xf>
    <xf numFmtId="0" fontId="1" fillId="10" borderId="14" xfId="0" applyFont="1" applyFill="1" applyBorder="1" applyAlignment="1">
      <alignment horizontal="left" vertical="top" wrapText="1"/>
    </xf>
    <xf numFmtId="0" fontId="20" fillId="11" borderId="14" xfId="0" applyFont="1" applyFill="1" applyBorder="1" applyAlignment="1">
      <alignment horizontal="left" vertical="top" wrapText="1"/>
    </xf>
    <xf numFmtId="0" fontId="0" fillId="11" borderId="14" xfId="0" applyFill="1" applyBorder="1" applyAlignment="1">
      <alignment horizontal="left" vertical="top" wrapText="1"/>
    </xf>
    <xf numFmtId="0" fontId="6" fillId="11" borderId="14" xfId="1" applyFill="1" applyBorder="1" applyAlignment="1">
      <alignment horizontal="left" vertical="top" wrapText="1"/>
    </xf>
    <xf numFmtId="0" fontId="13" fillId="12" borderId="14" xfId="0" applyFont="1" applyFill="1" applyBorder="1" applyAlignment="1">
      <alignment horizontal="center" vertical="top" wrapText="1"/>
    </xf>
    <xf numFmtId="0" fontId="13" fillId="12" borderId="14" xfId="0" applyFont="1" applyFill="1" applyBorder="1" applyAlignment="1">
      <alignment horizontal="center" vertical="center" wrapText="1"/>
    </xf>
    <xf numFmtId="0" fontId="10" fillId="0" borderId="15" xfId="0" applyFont="1" applyBorder="1"/>
    <xf numFmtId="0" fontId="8" fillId="0" borderId="15" xfId="0" applyFont="1" applyBorder="1" applyAlignment="1">
      <alignment horizontal="center" vertical="center"/>
    </xf>
    <xf numFmtId="0" fontId="0" fillId="0" borderId="16" xfId="0" applyBorder="1"/>
    <xf numFmtId="0" fontId="0" fillId="0" borderId="17" xfId="0" applyBorder="1"/>
    <xf numFmtId="0" fontId="0" fillId="0" borderId="18" xfId="0" applyBorder="1"/>
    <xf numFmtId="0" fontId="8" fillId="0" borderId="19" xfId="0" applyFont="1" applyBorder="1" applyAlignment="1">
      <alignment horizontal="center"/>
    </xf>
    <xf numFmtId="0" fontId="8" fillId="0" borderId="20" xfId="0" applyFont="1" applyBorder="1" applyAlignment="1">
      <alignment horizontal="center" vertical="center"/>
    </xf>
    <xf numFmtId="0" fontId="10" fillId="0" borderId="19" xfId="0" applyFont="1" applyBorder="1"/>
    <xf numFmtId="0" fontId="10" fillId="0" borderId="21" xfId="0" applyFont="1" applyBorder="1"/>
    <xf numFmtId="0" fontId="8" fillId="0" borderId="22" xfId="0" applyFont="1" applyBorder="1" applyAlignment="1">
      <alignment horizontal="center" vertical="center"/>
    </xf>
    <xf numFmtId="0" fontId="0" fillId="13" borderId="14" xfId="0" applyFill="1" applyBorder="1"/>
    <xf numFmtId="0" fontId="22" fillId="13" borderId="14" xfId="0" applyFont="1" applyFill="1" applyBorder="1"/>
    <xf numFmtId="0" fontId="0" fillId="13" borderId="14" xfId="0" applyFill="1" applyBorder="1" applyAlignment="1">
      <alignment vertical="top" wrapText="1"/>
    </xf>
    <xf numFmtId="0" fontId="0" fillId="14" borderId="14" xfId="0" applyFill="1" applyBorder="1"/>
    <xf numFmtId="0" fontId="23" fillId="14" borderId="14" xfId="0" applyFont="1" applyFill="1" applyBorder="1"/>
    <xf numFmtId="0" fontId="0" fillId="14" borderId="14" xfId="0" applyFill="1" applyBorder="1" applyAlignment="1">
      <alignment vertical="top" wrapText="1"/>
    </xf>
    <xf numFmtId="0" fontId="23" fillId="13" borderId="14" xfId="0" applyFont="1" applyFill="1" applyBorder="1"/>
    <xf numFmtId="0" fontId="1" fillId="13" borderId="14" xfId="0" applyFont="1" applyFill="1" applyBorder="1"/>
    <xf numFmtId="0" fontId="1" fillId="14" borderId="14" xfId="0" applyFont="1" applyFill="1" applyBorder="1"/>
    <xf numFmtId="0" fontId="6" fillId="14" borderId="14" xfId="1" applyFill="1" applyBorder="1" applyAlignment="1"/>
    <xf numFmtId="0" fontId="1" fillId="15" borderId="14" xfId="0" applyFont="1" applyFill="1" applyBorder="1"/>
    <xf numFmtId="0" fontId="21" fillId="15" borderId="14" xfId="1" applyFont="1" applyFill="1" applyBorder="1"/>
    <xf numFmtId="0" fontId="1" fillId="15" borderId="14" xfId="0" applyFont="1" applyFill="1" applyBorder="1" applyAlignment="1">
      <alignment horizontal="left" vertical="top" wrapText="1"/>
    </xf>
    <xf numFmtId="0" fontId="1" fillId="15" borderId="14" xfId="0" applyFont="1" applyFill="1" applyBorder="1" applyAlignment="1">
      <alignment vertical="top"/>
    </xf>
    <xf numFmtId="0" fontId="21" fillId="15" borderId="14" xfId="1" applyFont="1" applyFill="1" applyBorder="1" applyAlignment="1">
      <alignment vertical="top"/>
    </xf>
    <xf numFmtId="0" fontId="0" fillId="13" borderId="14" xfId="0" applyFill="1" applyBorder="1" applyAlignment="1">
      <alignment vertical="top"/>
    </xf>
    <xf numFmtId="0" fontId="1" fillId="13" borderId="14" xfId="0" applyFont="1" applyFill="1" applyBorder="1" applyAlignment="1">
      <alignment vertical="top"/>
    </xf>
    <xf numFmtId="0" fontId="22" fillId="13" borderId="14" xfId="0" applyFont="1" applyFill="1" applyBorder="1" applyAlignment="1">
      <alignment vertical="top"/>
    </xf>
    <xf numFmtId="0" fontId="0" fillId="14" borderId="14" xfId="0" applyFill="1" applyBorder="1" applyAlignment="1">
      <alignment vertical="top"/>
    </xf>
    <xf numFmtId="0" fontId="1" fillId="14" borderId="14" xfId="0" applyFont="1" applyFill="1" applyBorder="1" applyAlignment="1">
      <alignment vertical="top"/>
    </xf>
    <xf numFmtId="0" fontId="23" fillId="14" borderId="14" xfId="0" applyFont="1" applyFill="1" applyBorder="1" applyAlignment="1">
      <alignment vertical="top"/>
    </xf>
    <xf numFmtId="0" fontId="23" fillId="13" borderId="14" xfId="0" applyFont="1" applyFill="1" applyBorder="1" applyAlignment="1">
      <alignment vertical="top"/>
    </xf>
    <xf numFmtId="0" fontId="6" fillId="14" borderId="14" xfId="1" applyFill="1" applyBorder="1" applyAlignment="1">
      <alignment vertical="top"/>
    </xf>
    <xf numFmtId="0" fontId="0" fillId="0" borderId="0" xfId="0" applyAlignment="1">
      <alignment vertical="top" wrapText="1"/>
    </xf>
    <xf numFmtId="0" fontId="17" fillId="0" borderId="0" xfId="0" applyFont="1" applyAlignment="1">
      <alignment horizontal="left" vertical="top"/>
    </xf>
    <xf numFmtId="0" fontId="24" fillId="0" borderId="0" xfId="0" applyFont="1" applyAlignment="1">
      <alignment vertical="center" wrapText="1"/>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18" borderId="0" xfId="0" applyFill="1"/>
    <xf numFmtId="0" fontId="25" fillId="18" borderId="0" xfId="0" applyFont="1" applyFill="1"/>
    <xf numFmtId="0" fontId="27" fillId="18" borderId="0" xfId="0" applyFont="1" applyFill="1"/>
    <xf numFmtId="0" fontId="9" fillId="0" borderId="13" xfId="0" applyFont="1" applyBorder="1"/>
    <xf numFmtId="0" fontId="28" fillId="0" borderId="0" xfId="0" applyFont="1" applyAlignment="1">
      <alignment wrapText="1"/>
    </xf>
    <xf numFmtId="0" fontId="26" fillId="17" borderId="14" xfId="0" applyFont="1" applyFill="1" applyBorder="1" applyAlignment="1">
      <alignment horizontal="left" vertical="center"/>
    </xf>
    <xf numFmtId="0" fontId="0" fillId="17" borderId="14" xfId="0" applyFill="1" applyBorder="1" applyAlignment="1">
      <alignment horizontal="left" vertical="center" wrapText="1"/>
    </xf>
    <xf numFmtId="0" fontId="26" fillId="15" borderId="14" xfId="0" applyFont="1" applyFill="1" applyBorder="1" applyAlignment="1">
      <alignment horizontal="left" vertical="center"/>
    </xf>
    <xf numFmtId="0" fontId="0" fillId="15" borderId="14" xfId="0" applyFill="1" applyBorder="1" applyAlignment="1">
      <alignment horizontal="left" vertical="center" wrapText="1"/>
    </xf>
    <xf numFmtId="0" fontId="26" fillId="16" borderId="14" xfId="0" applyFont="1" applyFill="1" applyBorder="1" applyAlignment="1">
      <alignment horizontal="left" vertical="center"/>
    </xf>
    <xf numFmtId="0" fontId="0" fillId="16" borderId="14" xfId="0" applyFill="1" applyBorder="1" applyAlignment="1">
      <alignment horizontal="left" vertical="center" wrapText="1"/>
    </xf>
    <xf numFmtId="0" fontId="0" fillId="17" borderId="0" xfId="0" applyFill="1" applyAlignment="1">
      <alignment horizontal="left" vertical="center"/>
    </xf>
    <xf numFmtId="0" fontId="0" fillId="15" borderId="0" xfId="0" applyFill="1" applyAlignment="1">
      <alignment horizontal="left" vertical="center"/>
    </xf>
    <xf numFmtId="0" fontId="26" fillId="16" borderId="0" xfId="0" applyFont="1" applyFill="1" applyAlignment="1">
      <alignment horizontal="left" vertical="center" wrapText="1"/>
    </xf>
    <xf numFmtId="0" fontId="1" fillId="0" borderId="0" xfId="0" applyFont="1" applyAlignment="1">
      <alignment horizontal="center" vertical="center" wrapText="1"/>
    </xf>
    <xf numFmtId="0" fontId="29" fillId="0" borderId="0" xfId="0" applyFont="1"/>
    <xf numFmtId="0" fontId="15" fillId="0" borderId="0" xfId="0" applyFont="1" applyAlignment="1">
      <alignment vertical="top"/>
    </xf>
    <xf numFmtId="0" fontId="30" fillId="0" borderId="0" xfId="0" applyFont="1"/>
    <xf numFmtId="0" fontId="31" fillId="9" borderId="12" xfId="0" applyFont="1" applyFill="1" applyBorder="1" applyAlignment="1">
      <alignment horizontal="center" vertical="center" wrapText="1"/>
    </xf>
    <xf numFmtId="0" fontId="31" fillId="2" borderId="12" xfId="0" applyFont="1" applyFill="1" applyBorder="1" applyAlignment="1">
      <alignment horizontal="center" vertical="center"/>
    </xf>
    <xf numFmtId="0" fontId="31" fillId="3" borderId="12" xfId="0" applyFont="1" applyFill="1" applyBorder="1" applyAlignment="1">
      <alignment horizontal="center" vertical="center"/>
    </xf>
    <xf numFmtId="0" fontId="31" fillId="8" borderId="12" xfId="0" applyFont="1" applyFill="1" applyBorder="1" applyAlignment="1">
      <alignment horizontal="center" vertical="center" wrapText="1"/>
    </xf>
    <xf numFmtId="0" fontId="31" fillId="6" borderId="12" xfId="0" applyFont="1" applyFill="1" applyBorder="1" applyAlignment="1">
      <alignment horizontal="center" vertical="center"/>
    </xf>
    <xf numFmtId="0" fontId="16" fillId="0" borderId="0" xfId="0" applyFont="1" applyAlignment="1">
      <alignment horizontal="center" wrapText="1"/>
    </xf>
    <xf numFmtId="0" fontId="2" fillId="0" borderId="0" xfId="0" applyFont="1" applyAlignment="1">
      <alignment horizontal="center" wrapText="1"/>
    </xf>
    <xf numFmtId="0" fontId="32" fillId="0" borderId="0" xfId="0" applyFont="1" applyAlignment="1">
      <alignment horizontal="center" wrapText="1"/>
    </xf>
    <xf numFmtId="0" fontId="10" fillId="0" borderId="0" xfId="0" applyFont="1" applyAlignment="1">
      <alignment horizontal="center" wrapText="1"/>
    </xf>
    <xf numFmtId="0" fontId="26" fillId="17" borderId="14"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6" fillId="16" borderId="14" xfId="0" applyFont="1" applyFill="1" applyBorder="1" applyAlignment="1">
      <alignment horizontal="center" vertical="center" wrapText="1"/>
    </xf>
  </cellXfs>
  <cellStyles count="2">
    <cellStyle name="Hyperlink" xfId="1" builtinId="8"/>
    <cellStyle name="Standaard" xfId="0" builtinId="0"/>
  </cellStyles>
  <dxfs count="8">
    <dxf>
      <font>
        <b/>
        <i val="0"/>
        <color theme="0"/>
      </font>
      <fill>
        <patternFill>
          <bgColor theme="9" tint="-0.499984740745262"/>
        </patternFill>
      </fill>
      <border>
        <left style="thin">
          <color theme="0"/>
        </left>
        <right style="thin">
          <color theme="0"/>
        </right>
        <top style="thin">
          <color theme="0"/>
        </top>
        <bottom style="thin">
          <color theme="0"/>
        </bottom>
      </border>
    </dxf>
    <dxf>
      <font>
        <b/>
        <i val="0"/>
        <color theme="0"/>
      </font>
      <fill>
        <patternFill>
          <bgColor theme="9" tint="-0.499984740745262"/>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vertical/>
        <horizontal/>
      </border>
    </dxf>
    <dxf>
      <font>
        <b/>
        <i val="0"/>
        <color theme="0"/>
      </font>
      <fill>
        <patternFill>
          <bgColor theme="5" tint="0.39994506668294322"/>
        </patternFill>
      </fill>
      <border>
        <left style="thin">
          <color theme="0"/>
        </left>
        <right style="thin">
          <color theme="0"/>
        </right>
        <top style="thin">
          <color theme="0"/>
        </top>
        <bottom style="thin">
          <color theme="0"/>
        </bottom>
        <vertical/>
        <horizontal/>
      </border>
    </dxf>
    <dxf>
      <font>
        <b/>
        <i val="0"/>
        <color theme="0"/>
      </font>
      <numFmt numFmtId="30" formatCode="@"/>
      <fill>
        <patternFill>
          <bgColor rgb="FF00B0F0"/>
        </patternFill>
      </fill>
      <border>
        <left style="thin">
          <color theme="0"/>
        </left>
        <right style="thin">
          <color theme="0"/>
        </right>
        <top style="thin">
          <color theme="0"/>
        </top>
        <bottom style="thin">
          <color theme="0"/>
        </bottom>
      </border>
    </dxf>
    <dxf>
      <font>
        <b/>
        <i val="0"/>
        <color theme="0"/>
      </font>
      <numFmt numFmtId="30" formatCode="@"/>
      <fill>
        <patternFill>
          <bgColor rgb="FF0070C0"/>
        </patternFill>
      </fill>
      <border>
        <left style="thin">
          <color theme="0"/>
        </left>
        <right style="thin">
          <color theme="0"/>
        </right>
        <top style="thin">
          <color theme="0"/>
        </top>
        <bottom style="thin">
          <color theme="0"/>
        </bottom>
      </border>
    </dxf>
    <dxf>
      <font>
        <color rgb="FF006100"/>
      </font>
      <fill>
        <patternFill>
          <bgColor rgb="FFC6EFCE"/>
        </patternFill>
      </fill>
    </dxf>
    <dxf>
      <fill>
        <patternFill>
          <bgColor rgb="FF00B050"/>
        </patternFill>
      </fill>
    </dxf>
  </dxfs>
  <tableStyles count="0" defaultTableStyle="TableStyleMedium2" defaultPivotStyle="PivotStyleLight16"/>
  <colors>
    <mruColors>
      <color rgb="FF18E8FF"/>
      <color rgb="FFCF15FF"/>
      <color rgb="FFFF2600"/>
      <color rgb="FFD883FF"/>
      <color rgb="FFB11FFF"/>
      <color rgb="FFFFFFFF"/>
      <color rgb="FF73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Resultaat Quickscan Fase 1</a:t>
            </a:r>
          </a:p>
        </c:rich>
      </c:tx>
      <c:overlay val="0"/>
      <c:spPr>
        <a:solidFill>
          <a:srgbClr val="92D050"/>
        </a:solid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27659619867104246"/>
          <c:y val="0.18031053347247256"/>
          <c:w val="0.46251682457218624"/>
          <c:h val="0.75674439490244438"/>
        </c:manualLayout>
      </c:layout>
      <c:radarChart>
        <c:radarStyle val="marker"/>
        <c:varyColors val="0"/>
        <c:ser>
          <c:idx val="0"/>
          <c:order val="0"/>
          <c:tx>
            <c:strRef>
              <c:f>Hulp!$A$1</c:f>
              <c:strCache>
                <c:ptCount val="1"/>
                <c:pt idx="0">
                  <c:v>Quickscan Fase 1</c:v>
                </c:pt>
              </c:strCache>
            </c:strRef>
          </c:tx>
          <c:spPr>
            <a:ln w="28575" cap="rnd">
              <a:solidFill>
                <a:schemeClr val="accent1"/>
              </a:solidFill>
              <a:round/>
            </a:ln>
            <a:effectLst/>
          </c:spPr>
          <c:marker>
            <c:symbol val="none"/>
          </c:marker>
          <c:cat>
            <c:strRef>
              <c:f>Hulp!$A$2:$A$25</c:f>
              <c:strCache>
                <c:ptCount val="19"/>
                <c:pt idx="0">
                  <c:v>Prioriteit bepalen</c:v>
                </c:pt>
                <c:pt idx="6">
                  <c:v>Ambitie</c:v>
                </c:pt>
                <c:pt idx="12">
                  <c:v>Analyse huidige businessmodel</c:v>
                </c:pt>
                <c:pt idx="18">
                  <c:v>Ervaring</c:v>
                </c:pt>
              </c:strCache>
            </c:strRef>
          </c:cat>
          <c:val>
            <c:numRef>
              <c:f>Hulp!$B$2:$B$25</c:f>
              <c:numCache>
                <c:formatCode>General</c:formatCode>
                <c:ptCount val="24"/>
                <c:pt idx="0">
                  <c:v>24</c:v>
                </c:pt>
                <c:pt idx="6">
                  <c:v>21</c:v>
                </c:pt>
                <c:pt idx="12">
                  <c:v>21</c:v>
                </c:pt>
                <c:pt idx="18">
                  <c:v>24</c:v>
                </c:pt>
              </c:numCache>
            </c:numRef>
          </c:val>
          <c:extLst>
            <c:ext xmlns:c16="http://schemas.microsoft.com/office/drawing/2014/chart" uri="{C3380CC4-5D6E-409C-BE32-E72D297353CC}">
              <c16:uniqueId val="{00000000-B7F0-CA49-ABFD-35B469A613BC}"/>
            </c:ext>
          </c:extLst>
        </c:ser>
        <c:ser>
          <c:idx val="1"/>
          <c:order val="1"/>
          <c:spPr>
            <a:ln w="28575" cap="rnd">
              <a:solidFill>
                <a:schemeClr val="bg1">
                  <a:lumMod val="50000"/>
                </a:schemeClr>
              </a:solidFill>
              <a:round/>
            </a:ln>
            <a:effectLst/>
          </c:spPr>
          <c:marker>
            <c:symbol val="none"/>
          </c:marker>
          <c:val>
            <c:numRef>
              <c:f>Hulp!$C$2:$C$20</c:f>
              <c:numCache>
                <c:formatCode>General</c:formatCode>
                <c:ptCount val="19"/>
                <c:pt idx="0">
                  <c:v>0</c:v>
                </c:pt>
                <c:pt idx="6">
                  <c:v>0</c:v>
                </c:pt>
                <c:pt idx="12">
                  <c:v>0</c:v>
                </c:pt>
                <c:pt idx="18">
                  <c:v>40</c:v>
                </c:pt>
              </c:numCache>
            </c:numRef>
          </c:val>
          <c:extLst>
            <c:ext xmlns:c16="http://schemas.microsoft.com/office/drawing/2014/chart" uri="{C3380CC4-5D6E-409C-BE32-E72D297353CC}">
              <c16:uniqueId val="{00000001-835A-3445-9B80-9C28FAED323C}"/>
            </c:ext>
          </c:extLst>
        </c:ser>
        <c:ser>
          <c:idx val="2"/>
          <c:order val="2"/>
          <c:spPr>
            <a:ln w="28575" cap="rnd">
              <a:solidFill>
                <a:schemeClr val="accent3"/>
              </a:solidFill>
              <a:round/>
            </a:ln>
            <a:effectLst/>
          </c:spPr>
          <c:marker>
            <c:symbol val="none"/>
          </c:marker>
          <c:val>
            <c:numRef>
              <c:f>Hulp!$D$2:$D$20</c:f>
              <c:numCache>
                <c:formatCode>General</c:formatCode>
                <c:ptCount val="19"/>
                <c:pt idx="0">
                  <c:v>40</c:v>
                </c:pt>
                <c:pt idx="6">
                  <c:v>0</c:v>
                </c:pt>
                <c:pt idx="12">
                  <c:v>0</c:v>
                </c:pt>
                <c:pt idx="18">
                  <c:v>0</c:v>
                </c:pt>
              </c:numCache>
            </c:numRef>
          </c:val>
          <c:extLst>
            <c:ext xmlns:c16="http://schemas.microsoft.com/office/drawing/2014/chart" uri="{C3380CC4-5D6E-409C-BE32-E72D297353CC}">
              <c16:uniqueId val="{00000003-835A-3445-9B80-9C28FAED323C}"/>
            </c:ext>
          </c:extLst>
        </c:ser>
        <c:ser>
          <c:idx val="3"/>
          <c:order val="3"/>
          <c:spPr>
            <a:ln w="28575" cap="rnd">
              <a:solidFill>
                <a:schemeClr val="bg1">
                  <a:lumMod val="50000"/>
                </a:schemeClr>
              </a:solidFill>
              <a:round/>
            </a:ln>
            <a:effectLst/>
          </c:spPr>
          <c:marker>
            <c:symbol val="none"/>
          </c:marker>
          <c:val>
            <c:numRef>
              <c:f>Hulp!$E$2:$E$20</c:f>
              <c:numCache>
                <c:formatCode>General</c:formatCode>
                <c:ptCount val="19"/>
                <c:pt idx="0">
                  <c:v>0</c:v>
                </c:pt>
                <c:pt idx="6">
                  <c:v>40</c:v>
                </c:pt>
                <c:pt idx="12">
                  <c:v>0</c:v>
                </c:pt>
                <c:pt idx="18">
                  <c:v>0</c:v>
                </c:pt>
              </c:numCache>
            </c:numRef>
          </c:val>
          <c:extLst>
            <c:ext xmlns:c16="http://schemas.microsoft.com/office/drawing/2014/chart" uri="{C3380CC4-5D6E-409C-BE32-E72D297353CC}">
              <c16:uniqueId val="{00000004-835A-3445-9B80-9C28FAED323C}"/>
            </c:ext>
          </c:extLst>
        </c:ser>
        <c:ser>
          <c:idx val="4"/>
          <c:order val="4"/>
          <c:spPr>
            <a:ln w="28575" cap="rnd">
              <a:solidFill>
                <a:schemeClr val="bg1">
                  <a:lumMod val="50000"/>
                </a:schemeClr>
              </a:solidFill>
              <a:round/>
            </a:ln>
            <a:effectLst/>
          </c:spPr>
          <c:marker>
            <c:symbol val="none"/>
          </c:marker>
          <c:val>
            <c:numRef>
              <c:f>Hulp!$F$2:$F$20</c:f>
              <c:numCache>
                <c:formatCode>General</c:formatCode>
                <c:ptCount val="19"/>
                <c:pt idx="0">
                  <c:v>0</c:v>
                </c:pt>
                <c:pt idx="6">
                  <c:v>0</c:v>
                </c:pt>
                <c:pt idx="12">
                  <c:v>40</c:v>
                </c:pt>
                <c:pt idx="18">
                  <c:v>0</c:v>
                </c:pt>
              </c:numCache>
            </c:numRef>
          </c:val>
          <c:extLst>
            <c:ext xmlns:c16="http://schemas.microsoft.com/office/drawing/2014/chart" uri="{C3380CC4-5D6E-409C-BE32-E72D297353CC}">
              <c16:uniqueId val="{00000005-835A-3445-9B80-9C28FAED323C}"/>
            </c:ext>
          </c:extLst>
        </c:ser>
        <c:dLbls>
          <c:showLegendKey val="0"/>
          <c:showVal val="0"/>
          <c:showCatName val="0"/>
          <c:showSerName val="0"/>
          <c:showPercent val="0"/>
          <c:showBubbleSize val="0"/>
        </c:dLbls>
        <c:axId val="1810510575"/>
        <c:axId val="1810506415"/>
      </c:radarChart>
      <c:catAx>
        <c:axId val="1810510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nl-NL"/>
          </a:p>
        </c:txPr>
        <c:crossAx val="1810506415"/>
        <c:crosses val="autoZero"/>
        <c:auto val="1"/>
        <c:lblAlgn val="ctr"/>
        <c:lblOffset val="100"/>
        <c:noMultiLvlLbl val="0"/>
      </c:catAx>
      <c:valAx>
        <c:axId val="1810506415"/>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nl-NL"/>
          </a:p>
        </c:txPr>
        <c:crossAx val="1810510575"/>
        <c:crosses val="autoZero"/>
        <c:crossBetween val="between"/>
      </c:val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Rekenblad!$B$8" lockText="1" noThreeD="1"/>
</file>

<file path=xl/ctrlProps/ctrlProp10.xml><?xml version="1.0" encoding="utf-8"?>
<formControlPr xmlns="http://schemas.microsoft.com/office/spreadsheetml/2009/9/main" objectType="CheckBox" fmlaLink="Rekenblad!$D$10" lockText="1" noThreeD="1"/>
</file>

<file path=xl/ctrlProps/ctrlProp11.xml><?xml version="1.0" encoding="utf-8"?>
<formControlPr xmlns="http://schemas.microsoft.com/office/spreadsheetml/2009/9/main" objectType="CheckBox" fmlaLink="Rekenblad!$D$11" lockText="1" noThreeD="1"/>
</file>

<file path=xl/ctrlProps/ctrlProp12.xml><?xml version="1.0" encoding="utf-8"?>
<formControlPr xmlns="http://schemas.microsoft.com/office/spreadsheetml/2009/9/main" objectType="CheckBox" fmlaLink="Rekenblad!$D$12" lockText="1" noThreeD="1"/>
</file>

<file path=xl/ctrlProps/ctrlProp13.xml><?xml version="1.0" encoding="utf-8"?>
<formControlPr xmlns="http://schemas.microsoft.com/office/spreadsheetml/2009/9/main" objectType="CheckBox" fmlaLink="Rekenblad!$D$13" lockText="1" noThreeD="1"/>
</file>

<file path=xl/ctrlProps/ctrlProp14.xml><?xml version="1.0" encoding="utf-8"?>
<formControlPr xmlns="http://schemas.microsoft.com/office/spreadsheetml/2009/9/main" objectType="CheckBox" fmlaLink="Rekenblad!$D$14" lockText="1" noThreeD="1"/>
</file>

<file path=xl/ctrlProps/ctrlProp15.xml><?xml version="1.0" encoding="utf-8"?>
<formControlPr xmlns="http://schemas.microsoft.com/office/spreadsheetml/2009/9/main" objectType="CheckBox" fmlaLink="Rekenblad!$D$15" lockText="1" noThreeD="1"/>
</file>

<file path=xl/ctrlProps/ctrlProp16.xml><?xml version="1.0" encoding="utf-8"?>
<formControlPr xmlns="http://schemas.microsoft.com/office/spreadsheetml/2009/9/main" objectType="CheckBox" fmlaLink="Rekenblad!$D$16" lockText="1" noThreeD="1"/>
</file>

<file path=xl/ctrlProps/ctrlProp17.xml><?xml version="1.0" encoding="utf-8"?>
<formControlPr xmlns="http://schemas.microsoft.com/office/spreadsheetml/2009/9/main" objectType="CheckBox" fmlaLink="Rekenblad!$D$17" lockText="1" noThreeD="1"/>
</file>

<file path=xl/ctrlProps/ctrlProp18.xml><?xml version="1.0" encoding="utf-8"?>
<formControlPr xmlns="http://schemas.microsoft.com/office/spreadsheetml/2009/9/main" objectType="Radio" firstButton="1" fmlaLink="Rekenblad!$G$6"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Rekenblad!$B$9"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Rekenblad!$I$8" lockText="1" noThreeD="1"/>
</file>

<file path=xl/ctrlProps/ctrlProp23.xml><?xml version="1.0" encoding="utf-8"?>
<formControlPr xmlns="http://schemas.microsoft.com/office/spreadsheetml/2009/9/main" objectType="CheckBox" fmlaLink="Rekenblad!$I$9" lockText="1" noThreeD="1"/>
</file>

<file path=xl/ctrlProps/ctrlProp24.xml><?xml version="1.0" encoding="utf-8"?>
<formControlPr xmlns="http://schemas.microsoft.com/office/spreadsheetml/2009/9/main" objectType="CheckBox" fmlaLink="Rekenblad!$I$15" lockText="1" noThreeD="1"/>
</file>

<file path=xl/ctrlProps/ctrlProp25.xml><?xml version="1.0" encoding="utf-8"?>
<formControlPr xmlns="http://schemas.microsoft.com/office/spreadsheetml/2009/9/main" objectType="CheckBox" fmlaLink="Rekenblad!$I$14" lockText="1" noThreeD="1"/>
</file>

<file path=xl/ctrlProps/ctrlProp26.xml><?xml version="1.0" encoding="utf-8"?>
<formControlPr xmlns="http://schemas.microsoft.com/office/spreadsheetml/2009/9/main" objectType="CheckBox" fmlaLink="Rekenblad!$I$10" lockText="1" noThreeD="1"/>
</file>

<file path=xl/ctrlProps/ctrlProp27.xml><?xml version="1.0" encoding="utf-8"?>
<formControlPr xmlns="http://schemas.microsoft.com/office/spreadsheetml/2009/9/main" objectType="CheckBox" fmlaLink="Rekenblad!$I$11" lockText="1" noThreeD="1"/>
</file>

<file path=xl/ctrlProps/ctrlProp28.xml><?xml version="1.0" encoding="utf-8"?>
<formControlPr xmlns="http://schemas.microsoft.com/office/spreadsheetml/2009/9/main" objectType="CheckBox" fmlaLink="Rekenblad!$I$12" lockText="1" noThreeD="1"/>
</file>

<file path=xl/ctrlProps/ctrlProp29.xml><?xml version="1.0" encoding="utf-8"?>
<formControlPr xmlns="http://schemas.microsoft.com/office/spreadsheetml/2009/9/main" objectType="CheckBox" fmlaLink="Rekenblad!$I$13" lockText="1" noThreeD="1"/>
</file>

<file path=xl/ctrlProps/ctrlProp3.xml><?xml version="1.0" encoding="utf-8"?>
<formControlPr xmlns="http://schemas.microsoft.com/office/spreadsheetml/2009/9/main" objectType="CheckBox" fmlaLink="Rekenblad!$B$10" lockText="1" noThreeD="1"/>
</file>

<file path=xl/ctrlProps/ctrlProp30.xml><?xml version="1.0" encoding="utf-8"?>
<formControlPr xmlns="http://schemas.microsoft.com/office/spreadsheetml/2009/9/main" objectType="CheckBox" fmlaLink="Rekenblad!$K$8" lockText="1" noThreeD="1"/>
</file>

<file path=xl/ctrlProps/ctrlProp31.xml><?xml version="1.0" encoding="utf-8"?>
<formControlPr xmlns="http://schemas.microsoft.com/office/spreadsheetml/2009/9/main" objectType="CheckBox" fmlaLink="Rekenblad!$K$9" lockText="1" noThreeD="1"/>
</file>

<file path=xl/ctrlProps/ctrlProp32.xml><?xml version="1.0" encoding="utf-8"?>
<formControlPr xmlns="http://schemas.microsoft.com/office/spreadsheetml/2009/9/main" objectType="CheckBox" fmlaLink="Rekenblad!$K$10" lockText="1" noThreeD="1"/>
</file>

<file path=xl/ctrlProps/ctrlProp33.xml><?xml version="1.0" encoding="utf-8"?>
<formControlPr xmlns="http://schemas.microsoft.com/office/spreadsheetml/2009/9/main" objectType="CheckBox" fmlaLink="Rekenblad!$K$11" lockText="1" noThreeD="1"/>
</file>

<file path=xl/ctrlProps/ctrlProp34.xml><?xml version="1.0" encoding="utf-8"?>
<formControlPr xmlns="http://schemas.microsoft.com/office/spreadsheetml/2009/9/main" objectType="CheckBox" fmlaLink="Rekenblad!$K$12" lockText="1" noThreeD="1"/>
</file>

<file path=xl/ctrlProps/ctrlProp35.xml><?xml version="1.0" encoding="utf-8"?>
<formControlPr xmlns="http://schemas.microsoft.com/office/spreadsheetml/2009/9/main" objectType="CheckBox" fmlaLink="Rekenblad!$K$13" lockText="1" noThreeD="1"/>
</file>

<file path=xl/ctrlProps/ctrlProp36.xml><?xml version="1.0" encoding="utf-8"?>
<formControlPr xmlns="http://schemas.microsoft.com/office/spreadsheetml/2009/9/main" objectType="CheckBox" fmlaLink="Rekenblad!$K$14" lockText="1" noThreeD="1"/>
</file>

<file path=xl/ctrlProps/ctrlProp37.xml><?xml version="1.0" encoding="utf-8"?>
<formControlPr xmlns="http://schemas.microsoft.com/office/spreadsheetml/2009/9/main" objectType="CheckBox" fmlaLink="Rekenblad!$K$15" lockText="1" noThreeD="1"/>
</file>

<file path=xl/ctrlProps/ctrlProp38.xml><?xml version="1.0" encoding="utf-8"?>
<formControlPr xmlns="http://schemas.microsoft.com/office/spreadsheetml/2009/9/main" objectType="CheckBox" fmlaLink="Rekenblad!$K$16" lockText="1" noThreeD="1"/>
</file>

<file path=xl/ctrlProps/ctrlProp39.xml><?xml version="1.0" encoding="utf-8"?>
<formControlPr xmlns="http://schemas.microsoft.com/office/spreadsheetml/2009/9/main" objectType="CheckBox" fmlaLink="Rekenblad!$K$17" lockText="1" noThreeD="1"/>
</file>

<file path=xl/ctrlProps/ctrlProp4.xml><?xml version="1.0" encoding="utf-8"?>
<formControlPr xmlns="http://schemas.microsoft.com/office/spreadsheetml/2009/9/main" objectType="CheckBox" fmlaLink="Rekenblad!$B$11" lockText="1" noThreeD="1"/>
</file>

<file path=xl/ctrlProps/ctrlProp40.xml><?xml version="1.0" encoding="utf-8"?>
<formControlPr xmlns="http://schemas.microsoft.com/office/spreadsheetml/2009/9/main" objectType="CheckBox" fmlaLink="Rekenblad!$K$18" lockText="1" noThreeD="1"/>
</file>

<file path=xl/ctrlProps/ctrlProp41.xml><?xml version="1.0" encoding="utf-8"?>
<formControlPr xmlns="http://schemas.microsoft.com/office/spreadsheetml/2009/9/main" objectType="CheckBox" fmlaLink="Rekenblad!$K$19" lockText="1" noThreeD="1"/>
</file>

<file path=xl/ctrlProps/ctrlProp42.xml><?xml version="1.0" encoding="utf-8"?>
<formControlPr xmlns="http://schemas.microsoft.com/office/spreadsheetml/2009/9/main" objectType="CheckBox" fmlaLink="Rekenblad!$K$20" lockText="1" noThreeD="1"/>
</file>

<file path=xl/ctrlProps/ctrlProp43.xml><?xml version="1.0" encoding="utf-8"?>
<formControlPr xmlns="http://schemas.microsoft.com/office/spreadsheetml/2009/9/main" objectType="CheckBox" fmlaLink="Rekenblad!$K$21" lockText="1" noThreeD="1"/>
</file>

<file path=xl/ctrlProps/ctrlProp44.xml><?xml version="1.0" encoding="utf-8"?>
<formControlPr xmlns="http://schemas.microsoft.com/office/spreadsheetml/2009/9/main" objectType="CheckBox" fmlaLink="Rekenblad!$K$22" lockText="1" noThreeD="1"/>
</file>

<file path=xl/ctrlProps/ctrlProp45.xml><?xml version="1.0" encoding="utf-8"?>
<formControlPr xmlns="http://schemas.microsoft.com/office/spreadsheetml/2009/9/main" objectType="CheckBox" fmlaLink="Rekenblad!$K$23" lockText="1" noThreeD="1"/>
</file>

<file path=xl/ctrlProps/ctrlProp46.xml><?xml version="1.0" encoding="utf-8"?>
<formControlPr xmlns="http://schemas.microsoft.com/office/spreadsheetml/2009/9/main" objectType="CheckBox" fmlaLink="Rekenblad!$K$24" lockText="1" noThreeD="1"/>
</file>

<file path=xl/ctrlProps/ctrlProp47.xml><?xml version="1.0" encoding="utf-8"?>
<formControlPr xmlns="http://schemas.microsoft.com/office/spreadsheetml/2009/9/main" objectType="CheckBox" fmlaLink="Rekenblad!$K$25" lockText="1" noThreeD="1"/>
</file>

<file path=xl/ctrlProps/ctrlProp48.xml><?xml version="1.0" encoding="utf-8"?>
<formControlPr xmlns="http://schemas.microsoft.com/office/spreadsheetml/2009/9/main" objectType="CheckBox" fmlaLink="Rekenblad!$M$8" lockText="1" noThreeD="1"/>
</file>

<file path=xl/ctrlProps/ctrlProp49.xml><?xml version="1.0" encoding="utf-8"?>
<formControlPr xmlns="http://schemas.microsoft.com/office/spreadsheetml/2009/9/main" objectType="CheckBox" fmlaLink="Rekenblad!$M$9" lockText="1" noThreeD="1"/>
</file>

<file path=xl/ctrlProps/ctrlProp5.xml><?xml version="1.0" encoding="utf-8"?>
<formControlPr xmlns="http://schemas.microsoft.com/office/spreadsheetml/2009/9/main" objectType="CheckBox" fmlaLink="Rekenblad!$B$12" lockText="1" noThreeD="1"/>
</file>

<file path=xl/ctrlProps/ctrlProp50.xml><?xml version="1.0" encoding="utf-8"?>
<formControlPr xmlns="http://schemas.microsoft.com/office/spreadsheetml/2009/9/main" objectType="CheckBox" fmlaLink="Rekenblad!$M$10" lockText="1" noThreeD="1"/>
</file>

<file path=xl/ctrlProps/ctrlProp51.xml><?xml version="1.0" encoding="utf-8"?>
<formControlPr xmlns="http://schemas.microsoft.com/office/spreadsheetml/2009/9/main" objectType="CheckBox" fmlaLink="Rekenblad!$M$11" lockText="1" noThreeD="1"/>
</file>

<file path=xl/ctrlProps/ctrlProp52.xml><?xml version="1.0" encoding="utf-8"?>
<formControlPr xmlns="http://schemas.microsoft.com/office/spreadsheetml/2009/9/main" objectType="CheckBox" fmlaLink="Rekenblad!$M$12" lockText="1" noThreeD="1"/>
</file>

<file path=xl/ctrlProps/ctrlProp53.xml><?xml version="1.0" encoding="utf-8"?>
<formControlPr xmlns="http://schemas.microsoft.com/office/spreadsheetml/2009/9/main" objectType="CheckBox" fmlaLink="Rekenblad!$M$13" lockText="1" noThreeD="1"/>
</file>

<file path=xl/ctrlProps/ctrlProp54.xml><?xml version="1.0" encoding="utf-8"?>
<formControlPr xmlns="http://schemas.microsoft.com/office/spreadsheetml/2009/9/main" objectType="CheckBox" fmlaLink="Rekenblad!$M$14" lockText="1" noThreeD="1"/>
</file>

<file path=xl/ctrlProps/ctrlProp55.xml><?xml version="1.0" encoding="utf-8"?>
<formControlPr xmlns="http://schemas.microsoft.com/office/spreadsheetml/2009/9/main" objectType="CheckBox" fmlaLink="Rekenblad!$M$15" lockText="1" noThreeD="1"/>
</file>

<file path=xl/ctrlProps/ctrlProp56.xml><?xml version="1.0" encoding="utf-8"?>
<formControlPr xmlns="http://schemas.microsoft.com/office/spreadsheetml/2009/9/main" objectType="CheckBox" fmlaLink="Rekenblad!$M$16" lockText="1" noThreeD="1"/>
</file>

<file path=xl/ctrlProps/ctrlProp57.xml><?xml version="1.0" encoding="utf-8"?>
<formControlPr xmlns="http://schemas.microsoft.com/office/spreadsheetml/2009/9/main" objectType="CheckBox" fmlaLink="Rekenblad!$M$17" lockText="1" noThreeD="1"/>
</file>

<file path=xl/ctrlProps/ctrlProp58.xml><?xml version="1.0" encoding="utf-8"?>
<formControlPr xmlns="http://schemas.microsoft.com/office/spreadsheetml/2009/9/main" objectType="CheckBox" fmlaLink="Rekenblad!$M$18" lockText="1" noThreeD="1"/>
</file>

<file path=xl/ctrlProps/ctrlProp59.xml><?xml version="1.0" encoding="utf-8"?>
<formControlPr xmlns="http://schemas.microsoft.com/office/spreadsheetml/2009/9/main" objectType="CheckBox" fmlaLink="Rekenblad!$M$19" lockText="1" noThreeD="1"/>
</file>

<file path=xl/ctrlProps/ctrlProp6.xml><?xml version="1.0" encoding="utf-8"?>
<formControlPr xmlns="http://schemas.microsoft.com/office/spreadsheetml/2009/9/main" objectType="CheckBox" fmlaLink="Rekenblad!$B$13" lockText="1" noThreeD="1"/>
</file>

<file path=xl/ctrlProps/ctrlProp60.xml><?xml version="1.0" encoding="utf-8"?>
<formControlPr xmlns="http://schemas.microsoft.com/office/spreadsheetml/2009/9/main" objectType="CheckBox" fmlaLink="Rekenblad!$M$20" lockText="1" noThreeD="1"/>
</file>

<file path=xl/ctrlProps/ctrlProp61.xml><?xml version="1.0" encoding="utf-8"?>
<formControlPr xmlns="http://schemas.microsoft.com/office/spreadsheetml/2009/9/main" objectType="CheckBox" fmlaLink="Rekenblad!$M$21" lockText="1" noThreeD="1"/>
</file>

<file path=xl/ctrlProps/ctrlProp62.xml><?xml version="1.0" encoding="utf-8"?>
<formControlPr xmlns="http://schemas.microsoft.com/office/spreadsheetml/2009/9/main" objectType="CheckBox" fmlaLink="Rekenblad!$M$22" lockText="1" noThreeD="1"/>
</file>

<file path=xl/ctrlProps/ctrlProp63.xml><?xml version="1.0" encoding="utf-8"?>
<formControlPr xmlns="http://schemas.microsoft.com/office/spreadsheetml/2009/9/main" objectType="CheckBox" fmlaLink="Rekenblad!$M$23" lockText="1" noThreeD="1"/>
</file>

<file path=xl/ctrlProps/ctrlProp64.xml><?xml version="1.0" encoding="utf-8"?>
<formControlPr xmlns="http://schemas.microsoft.com/office/spreadsheetml/2009/9/main" objectType="CheckBox" fmlaLink="Rekenblad!$M$25" lockText="1" noThreeD="1"/>
</file>

<file path=xl/ctrlProps/ctrlProp65.xml><?xml version="1.0" encoding="utf-8"?>
<formControlPr xmlns="http://schemas.microsoft.com/office/spreadsheetml/2009/9/main" objectType="CheckBox" fmlaLink="Rekenblad!$M$24" lockText="1" noThreeD="1"/>
</file>

<file path=xl/ctrlProps/ctrlProp7.xml><?xml version="1.0" encoding="utf-8"?>
<formControlPr xmlns="http://schemas.microsoft.com/office/spreadsheetml/2009/9/main" objectType="CheckBox" fmlaLink="Rekenblad!$B$14" lockText="1" noThreeD="1"/>
</file>

<file path=xl/ctrlProps/ctrlProp8.xml><?xml version="1.0" encoding="utf-8"?>
<formControlPr xmlns="http://schemas.microsoft.com/office/spreadsheetml/2009/9/main" objectType="CheckBox" fmlaLink="Rekenblad!$D$8" lockText="1" noThreeD="1"/>
</file>

<file path=xl/ctrlProps/ctrlProp9.xml><?xml version="1.0" encoding="utf-8"?>
<formControlPr xmlns="http://schemas.microsoft.com/office/spreadsheetml/2009/9/main" objectType="CheckBox" fmlaLink="Rekenblad!$D$9"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youtu.be/wPjfekXirNg" TargetMode="External"/><Relationship Id="rId2" Type="http://schemas.openxmlformats.org/officeDocument/2006/relationships/hyperlink" Target="#'Fase 2  Businessmodel'!A1"/><Relationship Id="rId1" Type="http://schemas.openxmlformats.org/officeDocument/2006/relationships/hyperlink" Target="#'Fase 1 Waar staat uw bedrijf '!A1"/></Relationships>
</file>

<file path=xl/drawings/_rels/drawing2.xml.rels><?xml version="1.0" encoding="UTF-8" standalone="yes"?>
<Relationships xmlns="http://schemas.openxmlformats.org/package/2006/relationships"><Relationship Id="rId2" Type="http://schemas.openxmlformats.org/officeDocument/2006/relationships/hyperlink" Target="#'Fase 2  Businessmodel'!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Basistype businessmodel'!A1"/></Relationships>
</file>

<file path=xl/drawings/_rels/drawing4.xml.rels><?xml version="1.0" encoding="UTF-8" standalone="yes"?>
<Relationships xmlns="http://schemas.openxmlformats.org/package/2006/relationships"><Relationship Id="rId1" Type="http://schemas.openxmlformats.org/officeDocument/2006/relationships/hyperlink" Target="#R_Strategie&#235;n!A1"/></Relationships>
</file>

<file path=xl/drawings/_rels/drawing5.xml.rels><?xml version="1.0" encoding="UTF-8" standalone="yes"?>
<Relationships xmlns="http://schemas.openxmlformats.org/package/2006/relationships"><Relationship Id="rId1" Type="http://schemas.openxmlformats.org/officeDocument/2006/relationships/hyperlink" Target="#Organisatievorm!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ndersteunende processen'!A1"/></Relationships>
</file>

<file path=xl/drawings/_rels/drawing7.xml.rels><?xml version="1.0" encoding="UTF-8" standalone="yes"?>
<Relationships xmlns="http://schemas.openxmlformats.org/package/2006/relationships"><Relationship Id="rId1" Type="http://schemas.openxmlformats.org/officeDocument/2006/relationships/hyperlink" Target="#Verdienmodellen!A1"/></Relationships>
</file>

<file path=xl/drawings/_rels/drawing8.xml.rels><?xml version="1.0" encoding="UTF-8" standalone="yes"?>
<Relationships xmlns="http://schemas.openxmlformats.org/package/2006/relationships"><Relationship Id="rId1" Type="http://schemas.openxmlformats.org/officeDocument/2006/relationships/hyperlink" Target="#'Fase 2  Businessmodel'!A1"/></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133350</xdr:rowOff>
    </xdr:from>
    <xdr:to>
      <xdr:col>9</xdr:col>
      <xdr:colOff>298450</xdr:colOff>
      <xdr:row>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5650" y="133350"/>
          <a:ext cx="6343650" cy="787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solidFill>
                <a:schemeClr val="accent1">
                  <a:lumMod val="50000"/>
                </a:schemeClr>
              </a:solidFill>
              <a:effectLst/>
              <a:latin typeface="+mn-lt"/>
              <a:ea typeface="+mn-ea"/>
              <a:cs typeface="+mn-cs"/>
            </a:rPr>
            <a:t>Opbouw Quickscan</a:t>
          </a:r>
        </a:p>
        <a:p>
          <a:endParaRPr lang="nl-NL" sz="1200" b="1">
            <a:solidFill>
              <a:schemeClr val="accent1">
                <a:lumMod val="50000"/>
              </a:schemeClr>
            </a:solidFill>
            <a:effectLst/>
            <a:latin typeface="+mn-lt"/>
            <a:ea typeface="+mn-ea"/>
            <a:cs typeface="+mn-cs"/>
          </a:endParaRPr>
        </a:p>
        <a:p>
          <a:r>
            <a:rPr lang="nl-NL" sz="1200" b="1">
              <a:solidFill>
                <a:schemeClr val="accent1">
                  <a:lumMod val="50000"/>
                </a:schemeClr>
              </a:solidFill>
              <a:effectLst/>
              <a:latin typeface="+mn-lt"/>
              <a:ea typeface="+mn-ea"/>
              <a:cs typeface="+mn-cs"/>
            </a:rPr>
            <a:t>De QuickScan geeft een</a:t>
          </a:r>
          <a:r>
            <a:rPr lang="nl-NL" sz="1200" b="1" baseline="0">
              <a:solidFill>
                <a:schemeClr val="accent1">
                  <a:lumMod val="50000"/>
                </a:schemeClr>
              </a:solidFill>
              <a:effectLst/>
              <a:latin typeface="+mn-lt"/>
              <a:ea typeface="+mn-ea"/>
              <a:cs typeface="+mn-cs"/>
            </a:rPr>
            <a:t> snelle analyse. Deze </a:t>
          </a:r>
          <a:r>
            <a:rPr lang="nl-NL" sz="1200" b="1">
              <a:solidFill>
                <a:schemeClr val="accent1">
                  <a:lumMod val="50000"/>
                </a:schemeClr>
              </a:solidFill>
              <a:effectLst/>
              <a:latin typeface="+mn-lt"/>
              <a:ea typeface="+mn-ea"/>
              <a:cs typeface="+mn-cs"/>
            </a:rPr>
            <a:t>bestaat uit twee fasen en tien bouwstenen. </a:t>
          </a:r>
          <a:endParaRPr lang="en-NL" sz="1200" b="1">
            <a:solidFill>
              <a:schemeClr val="accent1">
                <a:lumMod val="50000"/>
              </a:schemeClr>
            </a:solidFill>
            <a:effectLst/>
            <a:latin typeface="+mn-lt"/>
            <a:ea typeface="+mn-ea"/>
            <a:cs typeface="+mn-cs"/>
          </a:endParaRPr>
        </a:p>
      </xdr:txBody>
    </xdr:sp>
    <xdr:clientData/>
  </xdr:twoCellAnchor>
  <xdr:twoCellAnchor>
    <xdr:from>
      <xdr:col>0</xdr:col>
      <xdr:colOff>676275</xdr:colOff>
      <xdr:row>24</xdr:row>
      <xdr:rowOff>161925</xdr:rowOff>
    </xdr:from>
    <xdr:to>
      <xdr:col>9</xdr:col>
      <xdr:colOff>323850</xdr:colOff>
      <xdr:row>38</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76275" y="4505325"/>
          <a:ext cx="6419850" cy="245745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solidFill>
                <a:schemeClr val="bg1"/>
              </a:solidFill>
              <a:effectLst/>
              <a:latin typeface="+mn-lt"/>
              <a:ea typeface="+mn-ea"/>
              <a:cs typeface="+mn-cs"/>
            </a:rPr>
            <a:t>Fase twee: ontwikkelen of aanpassen businessmodel</a:t>
          </a:r>
        </a:p>
        <a:p>
          <a:endParaRPr lang="nl-NL" sz="1200">
            <a:solidFill>
              <a:schemeClr val="bg1"/>
            </a:solidFill>
            <a:effectLst/>
            <a:latin typeface="+mn-lt"/>
            <a:ea typeface="+mn-ea"/>
            <a:cs typeface="+mn-cs"/>
          </a:endParaRPr>
        </a:p>
        <a:p>
          <a:r>
            <a:rPr lang="nl-NL" sz="1200">
              <a:solidFill>
                <a:schemeClr val="bg1"/>
              </a:solidFill>
              <a:effectLst/>
              <a:latin typeface="+mn-lt"/>
              <a:ea typeface="+mn-ea"/>
              <a:cs typeface="+mn-cs"/>
            </a:rPr>
            <a:t>In deze tweede fase van de QuickScan werkt u met vijf bouwstenen aan het verkennen van een duurzaam en circulair businessmodel. Deze staan hieronder gerangschikt in de volgorde waarin ze aan bod komen. Bij elke bouwsteen wordt een vraag gesteld. Bij elke vraag kunt u één</a:t>
          </a:r>
          <a:r>
            <a:rPr lang="nl-NL" sz="1200" baseline="0">
              <a:solidFill>
                <a:schemeClr val="bg1"/>
              </a:solidFill>
              <a:effectLst/>
              <a:latin typeface="+mn-lt"/>
              <a:ea typeface="+mn-ea"/>
              <a:cs typeface="+mn-cs"/>
            </a:rPr>
            <a:t> or meer opties selecteren. </a:t>
          </a:r>
          <a:endParaRPr lang="nl-NL" sz="1200">
            <a:solidFill>
              <a:schemeClr val="bg1"/>
            </a:solidFill>
            <a:effectLst/>
            <a:latin typeface="+mn-lt"/>
            <a:ea typeface="+mn-ea"/>
            <a:cs typeface="+mn-cs"/>
          </a:endParaRPr>
        </a:p>
        <a:p>
          <a:r>
            <a:rPr lang="nl-NL" sz="1200" b="1">
              <a:solidFill>
                <a:schemeClr val="bg1"/>
              </a:solidFill>
              <a:effectLst/>
              <a:latin typeface="+mn-lt"/>
              <a:ea typeface="+mn-ea"/>
              <a:cs typeface="+mn-cs"/>
            </a:rPr>
            <a:t>Basistype businessmodel. </a:t>
          </a:r>
          <a:r>
            <a:rPr lang="nl-NL" sz="1200" b="0">
              <a:solidFill>
                <a:schemeClr val="bg1"/>
              </a:solidFill>
              <a:effectLst/>
              <a:latin typeface="+mn-lt"/>
              <a:ea typeface="+mn-ea"/>
              <a:cs typeface="+mn-cs"/>
            </a:rPr>
            <a:t>Welk businessmodel sluit het beste aan op uw ervaring en ambities?</a:t>
          </a:r>
        </a:p>
        <a:p>
          <a:r>
            <a:rPr lang="nl-NL" sz="1200" b="1">
              <a:solidFill>
                <a:schemeClr val="accent4">
                  <a:lumMod val="60000"/>
                  <a:lumOff val="40000"/>
                </a:schemeClr>
              </a:solidFill>
              <a:effectLst>
                <a:glow rad="127000">
                  <a:schemeClr val="accent4">
                    <a:lumMod val="75000"/>
                  </a:schemeClr>
                </a:glow>
              </a:effectLst>
              <a:latin typeface="+mn-lt"/>
              <a:ea typeface="+mn-ea"/>
              <a:cs typeface="+mn-cs"/>
            </a:rPr>
            <a:t>Tip:</a:t>
          </a:r>
          <a:r>
            <a:rPr lang="nl-NL" sz="1200" b="1" baseline="0">
              <a:solidFill>
                <a:schemeClr val="accent4">
                  <a:lumMod val="60000"/>
                  <a:lumOff val="40000"/>
                </a:schemeClr>
              </a:solidFill>
              <a:effectLst>
                <a:glow rad="127000">
                  <a:schemeClr val="accent4">
                    <a:lumMod val="75000"/>
                  </a:schemeClr>
                </a:glow>
              </a:effectLst>
              <a:latin typeface="+mn-lt"/>
              <a:ea typeface="+mn-ea"/>
              <a:cs typeface="+mn-cs"/>
            </a:rPr>
            <a:t> Bekijk vooral de voorbeelden van de bedrijven die dit basistype al toepassen. </a:t>
          </a:r>
          <a:endParaRPr lang="nl-NL" sz="1200" b="1">
            <a:solidFill>
              <a:schemeClr val="accent4">
                <a:lumMod val="60000"/>
                <a:lumOff val="40000"/>
              </a:schemeClr>
            </a:solidFill>
            <a:effectLst>
              <a:glow rad="127000">
                <a:schemeClr val="accent4">
                  <a:lumMod val="75000"/>
                </a:schemeClr>
              </a:glow>
            </a:effectLst>
            <a:latin typeface="+mn-lt"/>
            <a:ea typeface="+mn-ea"/>
            <a:cs typeface="+mn-cs"/>
          </a:endParaRPr>
        </a:p>
        <a:p>
          <a:r>
            <a:rPr lang="nl-NL" sz="1200" b="1">
              <a:solidFill>
                <a:schemeClr val="bg1"/>
              </a:solidFill>
              <a:effectLst/>
              <a:latin typeface="+mn-lt"/>
              <a:ea typeface="+mn-ea"/>
              <a:cs typeface="+mn-cs"/>
            </a:rPr>
            <a:t>R-strategieën. </a:t>
          </a:r>
          <a:r>
            <a:rPr lang="nl-NL" sz="1200" b="0">
              <a:solidFill>
                <a:schemeClr val="bg1"/>
              </a:solidFill>
              <a:effectLst/>
              <a:latin typeface="+mn-lt"/>
              <a:ea typeface="+mn-ea"/>
              <a:cs typeface="+mn-cs"/>
            </a:rPr>
            <a:t>Welke R-strategie(ën) sluit(en) het beste aan bij uw ambitie?</a:t>
          </a:r>
        </a:p>
        <a:p>
          <a:r>
            <a:rPr lang="nl-NL" sz="1200" b="1">
              <a:solidFill>
                <a:schemeClr val="bg1"/>
              </a:solidFill>
              <a:effectLst/>
              <a:latin typeface="+mn-lt"/>
              <a:ea typeface="+mn-ea"/>
              <a:cs typeface="+mn-cs"/>
            </a:rPr>
            <a:t>Organisatievorm. </a:t>
          </a:r>
          <a:r>
            <a:rPr lang="nl-NL" sz="1200" b="0">
              <a:solidFill>
                <a:schemeClr val="bg1"/>
              </a:solidFill>
              <a:effectLst/>
              <a:latin typeface="+mn-lt"/>
              <a:ea typeface="+mn-ea"/>
              <a:cs typeface="+mn-cs"/>
            </a:rPr>
            <a:t>Welke organisatievorm helpt het beste om die ambitie te realiseren?</a:t>
          </a:r>
        </a:p>
        <a:p>
          <a:r>
            <a:rPr lang="nl-NL" sz="1200" b="1">
              <a:solidFill>
                <a:schemeClr val="bg1"/>
              </a:solidFill>
              <a:effectLst/>
              <a:latin typeface="+mn-lt"/>
              <a:ea typeface="+mn-ea"/>
              <a:cs typeface="+mn-cs"/>
            </a:rPr>
            <a:t>Ondersteunende processen. </a:t>
          </a:r>
          <a:r>
            <a:rPr lang="nl-NL" sz="1200" b="0">
              <a:solidFill>
                <a:schemeClr val="bg1"/>
              </a:solidFill>
              <a:effectLst/>
              <a:latin typeface="+mn-lt"/>
              <a:ea typeface="+mn-ea"/>
              <a:cs typeface="+mn-cs"/>
            </a:rPr>
            <a:t>Welke ondersteunende processen zijn belangrijk en heeft u de kennis en kunde daarvoor in huis?</a:t>
          </a:r>
        </a:p>
        <a:p>
          <a:r>
            <a:rPr lang="nl-NL" sz="1200" b="1">
              <a:solidFill>
                <a:schemeClr val="bg1"/>
              </a:solidFill>
              <a:effectLst/>
              <a:latin typeface="+mn-lt"/>
              <a:ea typeface="+mn-ea"/>
              <a:cs typeface="+mn-cs"/>
            </a:rPr>
            <a:t>Verdienmodellen. </a:t>
          </a:r>
          <a:r>
            <a:rPr lang="nl-NL" sz="1200" b="0">
              <a:solidFill>
                <a:schemeClr val="bg1"/>
              </a:solidFill>
              <a:effectLst/>
              <a:latin typeface="+mn-lt"/>
              <a:ea typeface="+mn-ea"/>
              <a:cs typeface="+mn-cs"/>
            </a:rPr>
            <a:t>Welk verdienmodel sluit het beste aan op eerder gemaakte keuzes?</a:t>
          </a:r>
        </a:p>
        <a:p>
          <a:r>
            <a:rPr lang="nl-NL" sz="1200" b="0">
              <a:solidFill>
                <a:schemeClr val="bg1"/>
              </a:solidFill>
              <a:effectLst/>
              <a:latin typeface="+mn-lt"/>
              <a:ea typeface="+mn-ea"/>
              <a:cs typeface="+mn-cs"/>
            </a:rPr>
            <a:t> </a:t>
          </a:r>
        </a:p>
      </xdr:txBody>
    </xdr:sp>
    <xdr:clientData/>
  </xdr:twoCellAnchor>
  <xdr:twoCellAnchor>
    <xdr:from>
      <xdr:col>0</xdr:col>
      <xdr:colOff>704850</xdr:colOff>
      <xdr:row>7</xdr:row>
      <xdr:rowOff>44450</xdr:rowOff>
    </xdr:from>
    <xdr:to>
      <xdr:col>9</xdr:col>
      <xdr:colOff>285750</xdr:colOff>
      <xdr:row>22</xdr:row>
      <xdr:rowOff>127000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4850" y="1333500"/>
          <a:ext cx="6381750" cy="28448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solidFill>
                <a:schemeClr val="dk1"/>
              </a:solidFill>
              <a:effectLst/>
              <a:latin typeface="+mn-lt"/>
              <a:ea typeface="+mn-ea"/>
              <a:cs typeface="+mn-cs"/>
            </a:rPr>
            <a:t>Fase één: Waar staat uw bedrijf?</a:t>
          </a:r>
        </a:p>
        <a:p>
          <a:endParaRPr lang="nl-NL" sz="1200">
            <a:solidFill>
              <a:schemeClr val="dk1"/>
            </a:solidFill>
            <a:effectLst/>
            <a:latin typeface="+mn-lt"/>
            <a:ea typeface="+mn-ea"/>
            <a:cs typeface="+mn-cs"/>
          </a:endParaRPr>
        </a:p>
        <a:p>
          <a:r>
            <a:rPr lang="nl-NL" sz="1200">
              <a:solidFill>
                <a:schemeClr val="dk1"/>
              </a:solidFill>
              <a:effectLst/>
              <a:latin typeface="+mn-lt"/>
              <a:ea typeface="+mn-ea"/>
              <a:cs typeface="+mn-cs"/>
            </a:rPr>
            <a:t>De eerste fase van de QuickScan laat u bewust worden van de huidige positie van uw onderneming ten aanzien van duurzaamheid en circulariteit. Deze positie wordt bepaald aan de hand van vijf bouwstenen, zoals deze hieronder staan uitgeschreven. Per bouwsteen is er een set gesloten vragen opgesteld die beantwoord kunnen worden door te scoren op een vijfpuntsschaal.</a:t>
          </a:r>
        </a:p>
        <a:p>
          <a:r>
            <a:rPr lang="nl-NL" sz="1200">
              <a:solidFill>
                <a:schemeClr val="dk1"/>
              </a:solidFill>
              <a:effectLst/>
              <a:latin typeface="+mn-lt"/>
              <a:ea typeface="+mn-ea"/>
              <a:cs typeface="+mn-cs"/>
            </a:rPr>
            <a:t> </a:t>
          </a:r>
        </a:p>
        <a:p>
          <a:pPr lvl="0"/>
          <a:r>
            <a:rPr lang="nl-NL" sz="1200" b="1">
              <a:solidFill>
                <a:schemeClr val="dk1"/>
              </a:solidFill>
              <a:effectLst/>
              <a:latin typeface="+mn-lt"/>
              <a:ea typeface="+mn-ea"/>
              <a:cs typeface="+mn-cs"/>
            </a:rPr>
            <a:t>Prioriteit. </a:t>
          </a:r>
          <a:r>
            <a:rPr lang="nl-NL" sz="1200" b="0">
              <a:solidFill>
                <a:schemeClr val="dk1"/>
              </a:solidFill>
              <a:effectLst/>
              <a:latin typeface="+mn-lt"/>
              <a:ea typeface="+mn-ea"/>
              <a:cs typeface="+mn-cs"/>
            </a:rPr>
            <a:t>Welke prioriteit geeft u aan duurzaam en circulair ondernemen?</a:t>
          </a:r>
        </a:p>
        <a:p>
          <a:pPr lvl="0"/>
          <a:r>
            <a:rPr lang="nl-NL" sz="1200" b="1">
              <a:solidFill>
                <a:schemeClr val="dk1"/>
              </a:solidFill>
              <a:effectLst/>
              <a:latin typeface="+mn-lt"/>
              <a:ea typeface="+mn-ea"/>
              <a:cs typeface="+mn-cs"/>
            </a:rPr>
            <a:t>Ervaring. </a:t>
          </a:r>
          <a:r>
            <a:rPr lang="nl-NL" sz="1200" b="0">
              <a:solidFill>
                <a:schemeClr val="dk1"/>
              </a:solidFill>
              <a:effectLst/>
              <a:latin typeface="+mn-lt"/>
              <a:ea typeface="+mn-ea"/>
              <a:cs typeface="+mn-cs"/>
            </a:rPr>
            <a:t>Welke ervaring(en) heeft u met duurzaam en circulair ondernemen?</a:t>
          </a:r>
        </a:p>
        <a:p>
          <a:pPr lvl="0"/>
          <a:r>
            <a:rPr lang="nl-NL" sz="1200" b="1">
              <a:solidFill>
                <a:schemeClr val="dk1"/>
              </a:solidFill>
              <a:effectLst/>
              <a:latin typeface="+mn-lt"/>
              <a:ea typeface="+mn-ea"/>
              <a:cs typeface="+mn-cs"/>
            </a:rPr>
            <a:t>Ambitie. </a:t>
          </a:r>
          <a:r>
            <a:rPr lang="nl-NL" sz="1200" b="0">
              <a:solidFill>
                <a:schemeClr val="dk1"/>
              </a:solidFill>
              <a:effectLst/>
              <a:latin typeface="+mn-lt"/>
              <a:ea typeface="+mn-ea"/>
              <a:cs typeface="+mn-cs"/>
            </a:rPr>
            <a:t>Waar ligt uw ambitie wat betreft duurzaam en circulair ondernemen?</a:t>
          </a:r>
        </a:p>
        <a:p>
          <a:pPr lvl="0"/>
          <a:r>
            <a:rPr lang="nl-NL" sz="1200" b="1">
              <a:solidFill>
                <a:schemeClr val="dk1"/>
              </a:solidFill>
              <a:effectLst/>
              <a:latin typeface="+mn-lt"/>
              <a:ea typeface="+mn-ea"/>
              <a:cs typeface="+mn-cs"/>
            </a:rPr>
            <a:t>Huidige businessmodel. </a:t>
          </a:r>
          <a:r>
            <a:rPr lang="nl-NL" sz="1200" b="0">
              <a:solidFill>
                <a:schemeClr val="dk1"/>
              </a:solidFill>
              <a:effectLst/>
              <a:latin typeface="+mn-lt"/>
              <a:ea typeface="+mn-ea"/>
              <a:cs typeface="+mn-cs"/>
            </a:rPr>
            <a:t>Hoe zijn duurzaamheid en circulariteit verweven in uw huidige businessmodel?</a:t>
          </a:r>
        </a:p>
        <a:p>
          <a:pPr lvl="0"/>
          <a:r>
            <a:rPr lang="nl-NL" sz="1200" b="1">
              <a:solidFill>
                <a:schemeClr val="dk1"/>
              </a:solidFill>
              <a:effectLst/>
              <a:latin typeface="+mn-lt"/>
              <a:ea typeface="+mn-ea"/>
              <a:cs typeface="+mn-cs"/>
            </a:rPr>
            <a:t>Uitkomsten</a:t>
          </a:r>
          <a:r>
            <a:rPr lang="nl-NL" sz="1200" b="0">
              <a:solidFill>
                <a:schemeClr val="dk1"/>
              </a:solidFill>
              <a:effectLst/>
              <a:latin typeface="+mn-lt"/>
              <a:ea typeface="+mn-ea"/>
              <a:cs typeface="+mn-cs"/>
            </a:rPr>
            <a:t>. Hier wordt uitgelegd waar uw bedrijf staat wat betreft duurzaam en circulair ondernemen.</a:t>
          </a:r>
          <a:endParaRPr lang="nl-NL" sz="1100" b="0">
            <a:solidFill>
              <a:schemeClr val="dk1"/>
            </a:solidFill>
            <a:effectLst/>
            <a:latin typeface="+mn-lt"/>
            <a:ea typeface="+mn-ea"/>
            <a:cs typeface="+mn-cs"/>
          </a:endParaRPr>
        </a:p>
      </xdr:txBody>
    </xdr:sp>
    <xdr:clientData/>
  </xdr:twoCellAnchor>
  <xdr:twoCellAnchor>
    <xdr:from>
      <xdr:col>10</xdr:col>
      <xdr:colOff>38099</xdr:colOff>
      <xdr:row>10</xdr:row>
      <xdr:rowOff>76200</xdr:rowOff>
    </xdr:from>
    <xdr:to>
      <xdr:col>12</xdr:col>
      <xdr:colOff>696324</xdr:colOff>
      <xdr:row>18</xdr:row>
      <xdr:rowOff>65225</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7562849" y="1885950"/>
          <a:ext cx="2163175" cy="1436825"/>
        </a:xfrm>
        <a:prstGeom prst="roundRect">
          <a:avLst>
            <a:gd name="adj" fmla="val 17327"/>
          </a:avLst>
        </a:prstGeom>
        <a:solidFill>
          <a:schemeClr val="accent1">
            <a:lumMod val="60000"/>
            <a:lumOff val="40000"/>
          </a:schemeClr>
        </a:solidFill>
        <a:ln>
          <a:solidFill>
            <a:schemeClr val="accent1">
              <a:lumMod val="60000"/>
              <a:lumOff val="40000"/>
              <a:alpha val="92000"/>
            </a:schemeClr>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3200"/>
            <a:t>Ga naar Fase 1</a:t>
          </a:r>
        </a:p>
      </xdr:txBody>
    </xdr:sp>
    <xdr:clientData/>
  </xdr:twoCellAnchor>
  <xdr:twoCellAnchor>
    <xdr:from>
      <xdr:col>10</xdr:col>
      <xdr:colOff>92075</xdr:colOff>
      <xdr:row>27</xdr:row>
      <xdr:rowOff>123825</xdr:rowOff>
    </xdr:from>
    <xdr:to>
      <xdr:col>12</xdr:col>
      <xdr:colOff>747125</xdr:colOff>
      <xdr:row>35</xdr:row>
      <xdr:rowOff>116025</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7616825" y="5010150"/>
          <a:ext cx="2160000" cy="1440000"/>
        </a:xfrm>
        <a:prstGeom prst="roundRect">
          <a:avLst/>
        </a:prstGeom>
        <a:solidFill>
          <a:schemeClr val="accent1">
            <a:lumMod val="75000"/>
          </a:schemeClr>
        </a:solid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3200"/>
            <a:t>Ga naar Fase 2</a:t>
          </a:r>
        </a:p>
      </xdr:txBody>
    </xdr:sp>
    <xdr:clientData/>
  </xdr:twoCellAnchor>
  <xdr:twoCellAnchor>
    <xdr:from>
      <xdr:col>10</xdr:col>
      <xdr:colOff>203200</xdr:colOff>
      <xdr:row>1</xdr:row>
      <xdr:rowOff>0</xdr:rowOff>
    </xdr:from>
    <xdr:to>
      <xdr:col>12</xdr:col>
      <xdr:colOff>695325</xdr:colOff>
      <xdr:row>5</xdr:row>
      <xdr:rowOff>114300</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7759700" y="184150"/>
          <a:ext cx="2003425" cy="850900"/>
        </a:xfrm>
        <a:prstGeom prst="roundRect">
          <a:avLst>
            <a:gd name="adj" fmla="val 0"/>
          </a:avLst>
        </a:prstGeom>
        <a:solidFill>
          <a:schemeClr val="accent1">
            <a:lumMod val="40000"/>
            <a:lumOff val="60000"/>
          </a:schemeClr>
        </a:solidFill>
        <a:ln w="12700" cap="flat" cmpd="sng" algn="ctr">
          <a:solidFill>
            <a:srgbClr val="5B9BD5">
              <a:shade val="50000"/>
              <a:alpha val="98000"/>
            </a:srgbClr>
          </a:solidFill>
          <a:prstDash val="solid"/>
          <a:miter lim="800000"/>
        </a:ln>
        <a:effectLst>
          <a:glow rad="63500">
            <a:schemeClr val="accent1">
              <a:alpha val="40000"/>
            </a:schemeClr>
          </a:glow>
          <a:outerShdw blurRad="50800" dist="38100" dir="8100000" algn="tr" rotWithShape="0">
            <a:prstClr val="black">
              <a:alpha val="43000"/>
            </a:prstClr>
          </a:outerShdw>
        </a:effectLst>
        <a:scene3d>
          <a:camera prst="orthographicFront"/>
          <a:lightRig rig="threePt" dir="t"/>
        </a:scene3d>
        <a:sp3d>
          <a:bevelT prst="angle"/>
        </a:sp3d>
      </xdr:spPr>
      <xdr:txBody>
        <a:bodyPr vertOverflow="clip" horzOverflow="clip" rtlCol="0" anchor="ctr"/>
        <a:lstStyle/>
        <a:p>
          <a:r>
            <a:rPr lang="nl-NL" sz="1200" b="1" i="0">
              <a:solidFill>
                <a:schemeClr val="accent1">
                  <a:lumMod val="50000"/>
                </a:schemeClr>
              </a:solidFill>
              <a:effectLst/>
              <a:latin typeface="+mn-lt"/>
              <a:ea typeface="+mn-ea"/>
              <a:cs typeface="+mn-cs"/>
            </a:rPr>
            <a:t>Introductie film QuickScan Circulaire Businessmodellen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377826</xdr:colOff>
      <xdr:row>5</xdr:row>
      <xdr:rowOff>311150</xdr:rowOff>
    </xdr:from>
    <xdr:to>
      <xdr:col>6</xdr:col>
      <xdr:colOff>933450</xdr:colOff>
      <xdr:row>17</xdr:row>
      <xdr:rowOff>485775</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1168400</xdr:colOff>
      <xdr:row>18</xdr:row>
      <xdr:rowOff>234950</xdr:rowOff>
    </xdr:from>
    <xdr:to>
      <xdr:col>6</xdr:col>
      <xdr:colOff>660400</xdr:colOff>
      <xdr:row>21</xdr:row>
      <xdr:rowOff>44450</xdr:rowOff>
    </xdr:to>
    <xdr:sp macro="" textlink="">
      <xdr:nvSpPr>
        <xdr:cNvPr id="3" name="Tekstvak 2">
          <a:extLst>
            <a:ext uri="{FF2B5EF4-FFF2-40B4-BE49-F238E27FC236}">
              <a16:creationId xmlns:a16="http://schemas.microsoft.com/office/drawing/2014/main" id="{00000000-0008-0000-0100-000003000000}"/>
            </a:ext>
          </a:extLst>
        </xdr:cNvPr>
        <xdr:cNvSpPr txBox="1"/>
      </xdr:nvSpPr>
      <xdr:spPr>
        <a:xfrm>
          <a:off x="10414000" y="6350000"/>
          <a:ext cx="59817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accent1">
                  <a:lumMod val="75000"/>
                </a:schemeClr>
              </a:solidFill>
              <a:effectLst/>
              <a:latin typeface="+mn-lt"/>
              <a:ea typeface="+mn-ea"/>
              <a:cs typeface="+mn-cs"/>
            </a:rPr>
            <a:t>Interpretatie:</a:t>
          </a:r>
        </a:p>
        <a:p>
          <a:r>
            <a:rPr lang="nl-NL" sz="1100">
              <a:solidFill>
                <a:schemeClr val="accent1">
                  <a:lumMod val="75000"/>
                </a:schemeClr>
              </a:solidFill>
              <a:effectLst/>
              <a:latin typeface="+mn-lt"/>
              <a:ea typeface="+mn-ea"/>
              <a:cs typeface="+mn-cs"/>
            </a:rPr>
            <a:t>Score per as tussen </a:t>
          </a:r>
          <a:r>
            <a:rPr lang="nl-NL" sz="1100" b="1">
              <a:solidFill>
                <a:schemeClr val="accent1">
                  <a:lumMod val="75000"/>
                </a:schemeClr>
              </a:solidFill>
              <a:effectLst/>
              <a:latin typeface="+mn-lt"/>
              <a:ea typeface="+mn-ea"/>
              <a:cs typeface="+mn-cs"/>
            </a:rPr>
            <a:t>10-20</a:t>
          </a:r>
          <a:r>
            <a:rPr lang="nl-NL" sz="1100">
              <a:solidFill>
                <a:schemeClr val="accent1">
                  <a:lumMod val="75000"/>
                </a:schemeClr>
              </a:solidFill>
              <a:effectLst/>
              <a:latin typeface="+mn-lt"/>
              <a:ea typeface="+mn-ea"/>
              <a:cs typeface="+mn-cs"/>
            </a:rPr>
            <a:t>: u staat nog aan het begin van duurzaam en circulair ondernemen. </a:t>
          </a:r>
        </a:p>
        <a:p>
          <a:r>
            <a:rPr lang="nl-NL" sz="1100">
              <a:solidFill>
                <a:schemeClr val="accent1">
                  <a:lumMod val="75000"/>
                </a:schemeClr>
              </a:solidFill>
              <a:effectLst/>
              <a:latin typeface="+mn-lt"/>
              <a:ea typeface="+mn-ea"/>
              <a:cs typeface="+mn-cs"/>
            </a:rPr>
            <a:t>Score per as tussen </a:t>
          </a:r>
          <a:r>
            <a:rPr lang="nl-NL" sz="1100" b="1">
              <a:solidFill>
                <a:schemeClr val="accent1">
                  <a:lumMod val="75000"/>
                </a:schemeClr>
              </a:solidFill>
              <a:effectLst/>
              <a:latin typeface="+mn-lt"/>
              <a:ea typeface="+mn-ea"/>
              <a:cs typeface="+mn-cs"/>
            </a:rPr>
            <a:t>21-30</a:t>
          </a:r>
          <a:r>
            <a:rPr lang="nl-NL" sz="1100">
              <a:solidFill>
                <a:schemeClr val="accent1">
                  <a:lumMod val="75000"/>
                </a:schemeClr>
              </a:solidFill>
              <a:effectLst/>
              <a:latin typeface="+mn-lt"/>
              <a:ea typeface="+mn-ea"/>
              <a:cs typeface="+mn-cs"/>
            </a:rPr>
            <a:t>: u bent duidelijk al begonnen maar kan nog een heleboel stappen zetten.</a:t>
          </a:r>
        </a:p>
        <a:p>
          <a:r>
            <a:rPr lang="nl-NL" sz="1100">
              <a:solidFill>
                <a:schemeClr val="accent1">
                  <a:lumMod val="75000"/>
                </a:schemeClr>
              </a:solidFill>
              <a:effectLst/>
              <a:latin typeface="+mn-lt"/>
              <a:ea typeface="+mn-ea"/>
              <a:cs typeface="+mn-cs"/>
            </a:rPr>
            <a:t>Score per as tussen </a:t>
          </a:r>
          <a:r>
            <a:rPr lang="nl-NL" sz="1100" b="1">
              <a:solidFill>
                <a:schemeClr val="accent1">
                  <a:lumMod val="75000"/>
                </a:schemeClr>
              </a:solidFill>
              <a:effectLst/>
              <a:latin typeface="+mn-lt"/>
              <a:ea typeface="+mn-ea"/>
              <a:cs typeface="+mn-cs"/>
            </a:rPr>
            <a:t>31-40</a:t>
          </a:r>
          <a:r>
            <a:rPr lang="nl-NL" sz="1100">
              <a:solidFill>
                <a:schemeClr val="accent1">
                  <a:lumMod val="75000"/>
                </a:schemeClr>
              </a:solidFill>
              <a:effectLst/>
              <a:latin typeface="+mn-lt"/>
              <a:ea typeface="+mn-ea"/>
              <a:cs typeface="+mn-cs"/>
            </a:rPr>
            <a:t>: u bent een koploper en op zoek naar inspiratie voor de ‘next step’.</a:t>
          </a:r>
        </a:p>
        <a:p>
          <a:endParaRPr lang="nl-NL" sz="1100"/>
        </a:p>
      </xdr:txBody>
    </xdr:sp>
    <xdr:clientData/>
  </xdr:twoCellAnchor>
  <xdr:twoCellAnchor>
    <xdr:from>
      <xdr:col>4</xdr:col>
      <xdr:colOff>292100</xdr:colOff>
      <xdr:row>1</xdr:row>
      <xdr:rowOff>31747</xdr:rowOff>
    </xdr:from>
    <xdr:to>
      <xdr:col>4</xdr:col>
      <xdr:colOff>1552100</xdr:colOff>
      <xdr:row>3</xdr:row>
      <xdr:rowOff>130422</xdr:rowOff>
    </xdr:to>
    <xdr:sp macro="" textlink="">
      <xdr:nvSpPr>
        <xdr:cNvPr id="4" name="Rounded Rectangle 6">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9540875" y="269872"/>
          <a:ext cx="1260000" cy="536825"/>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 lastClr="FFFFFF"/>
              </a:solidFill>
              <a:effectLst/>
              <a:uLnTx/>
              <a:uFillTx/>
              <a:latin typeface="Calibri" panose="020F0502020204030204"/>
              <a:ea typeface="+mn-ea"/>
              <a:cs typeface="+mn-cs"/>
            </a:rPr>
            <a:t>Volgende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26</xdr:row>
      <xdr:rowOff>82550</xdr:rowOff>
    </xdr:from>
    <xdr:to>
      <xdr:col>3</xdr:col>
      <xdr:colOff>2082800</xdr:colOff>
      <xdr:row>33</xdr:row>
      <xdr:rowOff>152400</xdr:rowOff>
    </xdr:to>
    <xdr:sp macro="" textlink="">
      <xdr:nvSpPr>
        <xdr:cNvPr id="2" name="Tekstvak 1">
          <a:extLst>
            <a:ext uri="{FF2B5EF4-FFF2-40B4-BE49-F238E27FC236}">
              <a16:creationId xmlns:a16="http://schemas.microsoft.com/office/drawing/2014/main" id="{00000000-0008-0000-0300-000002000000}"/>
            </a:ext>
          </a:extLst>
        </xdr:cNvPr>
        <xdr:cNvSpPr txBox="1"/>
      </xdr:nvSpPr>
      <xdr:spPr>
        <a:xfrm>
          <a:off x="654050" y="7791450"/>
          <a:ext cx="6629400" cy="135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accent1">
                  <a:lumMod val="75000"/>
                </a:schemeClr>
              </a:solidFill>
              <a:effectLst/>
              <a:latin typeface="+mn-lt"/>
              <a:ea typeface="+mn-ea"/>
              <a:cs typeface="+mn-cs"/>
            </a:rPr>
            <a:t>Een nieuwe waardepropositie?</a:t>
          </a:r>
          <a:br>
            <a:rPr lang="nl-NL" sz="1100" b="1">
              <a:solidFill>
                <a:schemeClr val="accent1">
                  <a:lumMod val="75000"/>
                </a:schemeClr>
              </a:solidFill>
              <a:effectLst/>
              <a:latin typeface="+mn-lt"/>
              <a:ea typeface="+mn-ea"/>
              <a:cs typeface="+mn-cs"/>
            </a:rPr>
          </a:br>
          <a:endParaRPr lang="nl-NL" sz="1100">
            <a:solidFill>
              <a:schemeClr val="accent1">
                <a:lumMod val="75000"/>
              </a:schemeClr>
            </a:solidFill>
            <a:effectLst/>
            <a:latin typeface="+mn-lt"/>
            <a:ea typeface="+mn-ea"/>
            <a:cs typeface="+mn-cs"/>
          </a:endParaRPr>
        </a:p>
        <a:p>
          <a:r>
            <a:rPr lang="nl-NL" sz="1100">
              <a:solidFill>
                <a:schemeClr val="accent1">
                  <a:lumMod val="75000"/>
                </a:schemeClr>
              </a:solidFill>
              <a:effectLst/>
              <a:latin typeface="+mn-lt"/>
              <a:ea typeface="+mn-ea"/>
              <a:cs typeface="+mn-cs"/>
            </a:rPr>
            <a:t>Kijk nog eens rustig naar alle antwoorden hierboven.  Als de uitkomst van deze QuickScan een nieuw businessmodel is, hoe zou u dan het beste de waardepropositie daarvan kunnen omschrijven?</a:t>
          </a:r>
        </a:p>
        <a:p>
          <a:r>
            <a:rPr lang="nl-NL" sz="1100">
              <a:solidFill>
                <a:schemeClr val="accent1">
                  <a:lumMod val="75000"/>
                </a:schemeClr>
              </a:solidFill>
              <a:effectLst/>
              <a:latin typeface="+mn-lt"/>
              <a:ea typeface="+mn-ea"/>
              <a:cs typeface="+mn-cs"/>
            </a:rPr>
            <a:t> </a:t>
          </a:r>
          <a:r>
            <a:rPr lang="nl-NL" sz="1100" i="1">
              <a:solidFill>
                <a:schemeClr val="accent1">
                  <a:lumMod val="75000"/>
                </a:schemeClr>
              </a:solidFill>
              <a:effectLst/>
              <a:latin typeface="+mn-lt"/>
              <a:ea typeface="+mn-ea"/>
              <a:cs typeface="+mn-cs"/>
            </a:rPr>
            <a:t> </a:t>
          </a:r>
          <a:endParaRPr lang="nl-NL" sz="1100">
            <a:solidFill>
              <a:schemeClr val="accent1">
                <a:lumMod val="75000"/>
              </a:schemeClr>
            </a:solidFill>
            <a:effectLst/>
            <a:latin typeface="+mn-lt"/>
            <a:ea typeface="+mn-ea"/>
            <a:cs typeface="+mn-cs"/>
          </a:endParaRPr>
        </a:p>
        <a:p>
          <a:r>
            <a:rPr lang="nl-NL" sz="1100">
              <a:solidFill>
                <a:schemeClr val="accent1">
                  <a:lumMod val="75000"/>
                </a:schemeClr>
              </a:solidFill>
              <a:effectLst/>
              <a:latin typeface="+mn-lt"/>
              <a:ea typeface="+mn-ea"/>
              <a:cs typeface="+mn-cs"/>
            </a:rPr>
            <a:t>Het kan nuttig zijn deze nieuwe waardepropositie voor te leggen en verder uit te werken met medewerkers, collega’s en klanten.</a:t>
          </a:r>
        </a:p>
        <a:p>
          <a:endParaRPr lang="nl-NL" sz="1100"/>
        </a:p>
      </xdr:txBody>
    </xdr:sp>
    <xdr:clientData/>
  </xdr:twoCellAnchor>
  <xdr:twoCellAnchor>
    <xdr:from>
      <xdr:col>3</xdr:col>
      <xdr:colOff>3114531</xdr:colOff>
      <xdr:row>2</xdr:row>
      <xdr:rowOff>122525</xdr:rowOff>
    </xdr:from>
    <xdr:to>
      <xdr:col>4</xdr:col>
      <xdr:colOff>1535141</xdr:colOff>
      <xdr:row>5</xdr:row>
      <xdr:rowOff>56150</xdr:rowOff>
    </xdr:to>
    <xdr:sp macro="" textlink="">
      <xdr:nvSpPr>
        <xdr:cNvPr id="3" name="Rounded Rectangle 6">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320809" y="631247"/>
          <a:ext cx="1613650" cy="648000"/>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 lastClr="FFFFFF"/>
              </a:solidFill>
              <a:effectLst/>
              <a:uLnTx/>
              <a:uFillTx/>
              <a:latin typeface="Calibri" panose="020F0502020204030204"/>
              <a:ea typeface="+mn-ea"/>
              <a:cs typeface="+mn-cs"/>
            </a:rPr>
            <a:t>Aan de Slag</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889000</xdr:colOff>
          <xdr:row>4</xdr:row>
          <xdr:rowOff>254000</xdr:rowOff>
        </xdr:from>
        <xdr:to>
          <xdr:col>1</xdr:col>
          <xdr:colOff>1346200</xdr:colOff>
          <xdr:row>6</xdr:row>
          <xdr:rowOff>38100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4</xdr:row>
          <xdr:rowOff>266700</xdr:rowOff>
        </xdr:from>
        <xdr:to>
          <xdr:col>2</xdr:col>
          <xdr:colOff>1333500</xdr:colOff>
          <xdr:row>6</xdr:row>
          <xdr:rowOff>50800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863600</xdr:colOff>
          <xdr:row>4</xdr:row>
          <xdr:rowOff>254000</xdr:rowOff>
        </xdr:from>
        <xdr:to>
          <xdr:col>3</xdr:col>
          <xdr:colOff>1320800</xdr:colOff>
          <xdr:row>6</xdr:row>
          <xdr:rowOff>50800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939800</xdr:colOff>
          <xdr:row>4</xdr:row>
          <xdr:rowOff>254000</xdr:rowOff>
        </xdr:from>
        <xdr:to>
          <xdr:col>4</xdr:col>
          <xdr:colOff>1397000</xdr:colOff>
          <xdr:row>6</xdr:row>
          <xdr:rowOff>38100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812800</xdr:colOff>
          <xdr:row>4</xdr:row>
          <xdr:rowOff>254000</xdr:rowOff>
        </xdr:from>
        <xdr:to>
          <xdr:col>5</xdr:col>
          <xdr:colOff>1282700</xdr:colOff>
          <xdr:row>6</xdr:row>
          <xdr:rowOff>38100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4</xdr:row>
          <xdr:rowOff>254000</xdr:rowOff>
        </xdr:from>
        <xdr:to>
          <xdr:col>6</xdr:col>
          <xdr:colOff>1371600</xdr:colOff>
          <xdr:row>6</xdr:row>
          <xdr:rowOff>38100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977900</xdr:colOff>
          <xdr:row>4</xdr:row>
          <xdr:rowOff>254000</xdr:rowOff>
        </xdr:from>
        <xdr:to>
          <xdr:col>7</xdr:col>
          <xdr:colOff>1435100</xdr:colOff>
          <xdr:row>6</xdr:row>
          <xdr:rowOff>38100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1072859</xdr:colOff>
      <xdr:row>0</xdr:row>
      <xdr:rowOff>175490</xdr:rowOff>
    </xdr:from>
    <xdr:to>
      <xdr:col>7</xdr:col>
      <xdr:colOff>356745</xdr:colOff>
      <xdr:row>3</xdr:row>
      <xdr:rowOff>83376</xdr:rowOff>
    </xdr:to>
    <xdr:sp macro="" textlink="">
      <xdr:nvSpPr>
        <xdr:cNvPr id="3" name="Rounded Rectangle 6">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805927" y="175490"/>
          <a:ext cx="1440000" cy="540000"/>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 lastClr="FFFFFF"/>
              </a:solidFill>
              <a:effectLst/>
              <a:uLnTx/>
              <a:uFillTx/>
              <a:latin typeface="Calibri" panose="020F0502020204030204"/>
              <a:ea typeface="+mn-ea"/>
              <a:cs typeface="+mn-cs"/>
            </a:rPr>
            <a:t>Volgende</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xdr:row>
          <xdr:rowOff>50800</xdr:rowOff>
        </xdr:from>
        <xdr:to>
          <xdr:col>7</xdr:col>
          <xdr:colOff>1524000</xdr:colOff>
          <xdr:row>3</xdr:row>
          <xdr:rowOff>431800</xdr:rowOff>
        </xdr:to>
        <xdr:sp macro="" textlink="">
          <xdr:nvSpPr>
            <xdr:cNvPr id="10246" name="Check Box 6" descr="10 Refuse"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Refuse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25400</xdr:rowOff>
        </xdr:from>
        <xdr:to>
          <xdr:col>7</xdr:col>
          <xdr:colOff>1524000</xdr:colOff>
          <xdr:row>4</xdr:row>
          <xdr:rowOff>419100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Rethink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7</xdr:col>
          <xdr:colOff>1524000</xdr:colOff>
          <xdr:row>5</xdr:row>
          <xdr:rowOff>381000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12700</xdr:rowOff>
        </xdr:from>
        <xdr:to>
          <xdr:col>7</xdr:col>
          <xdr:colOff>1524000</xdr:colOff>
          <xdr:row>6</xdr:row>
          <xdr:rowOff>393700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431800</xdr:rowOff>
        </xdr:from>
        <xdr:to>
          <xdr:col>7</xdr:col>
          <xdr:colOff>1524000</xdr:colOff>
          <xdr:row>7</xdr:row>
          <xdr:rowOff>381000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Repair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25400</xdr:rowOff>
        </xdr:from>
        <xdr:to>
          <xdr:col>7</xdr:col>
          <xdr:colOff>1524000</xdr:colOff>
          <xdr:row>8</xdr:row>
          <xdr:rowOff>419100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Refurbish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50800</xdr:rowOff>
        </xdr:from>
        <xdr:to>
          <xdr:col>7</xdr:col>
          <xdr:colOff>1524000</xdr:colOff>
          <xdr:row>9</xdr:row>
          <xdr:rowOff>431800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Remanufacture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25400</xdr:rowOff>
        </xdr:from>
        <xdr:to>
          <xdr:col>7</xdr:col>
          <xdr:colOff>1524000</xdr:colOff>
          <xdr:row>10</xdr:row>
          <xdr:rowOff>419100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Repurpose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431800</xdr:rowOff>
        </xdr:from>
        <xdr:to>
          <xdr:col>7</xdr:col>
          <xdr:colOff>1524000</xdr:colOff>
          <xdr:row>11</xdr:row>
          <xdr:rowOff>381000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Recycle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419100</xdr:rowOff>
        </xdr:from>
        <xdr:to>
          <xdr:col>7</xdr:col>
          <xdr:colOff>1524000</xdr:colOff>
          <xdr:row>12</xdr:row>
          <xdr:rowOff>355600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nl-NL" sz="1300" b="0" i="0" u="none" strike="noStrike" baseline="0">
                  <a:solidFill>
                    <a:srgbClr val="000000"/>
                  </a:solidFill>
                  <a:latin typeface="Lucida Grande"/>
                </a:rPr>
                <a:t>Recover</a:t>
              </a:r>
            </a:p>
          </xdr:txBody>
        </xdr:sp>
        <xdr:clientData/>
      </xdr:twoCellAnchor>
    </mc:Choice>
    <mc:Fallback/>
  </mc:AlternateContent>
  <xdr:twoCellAnchor>
    <xdr:from>
      <xdr:col>1</xdr:col>
      <xdr:colOff>587131</xdr:colOff>
      <xdr:row>3</xdr:row>
      <xdr:rowOff>395654</xdr:rowOff>
    </xdr:from>
    <xdr:to>
      <xdr:col>1</xdr:col>
      <xdr:colOff>587131</xdr:colOff>
      <xdr:row>4</xdr:row>
      <xdr:rowOff>395654</xdr:rowOff>
    </xdr:to>
    <xdr:cxnSp macro="">
      <xdr:nvCxnSpPr>
        <xdr:cNvPr id="25" name="Straight Arrow Connector 24">
          <a:extLst>
            <a:ext uri="{FF2B5EF4-FFF2-40B4-BE49-F238E27FC236}">
              <a16:creationId xmlns:a16="http://schemas.microsoft.com/office/drawing/2014/main" id="{00000000-0008-0000-0500-000019000000}"/>
            </a:ext>
          </a:extLst>
        </xdr:cNvPr>
        <xdr:cNvCxnSpPr>
          <a:stCxn id="26" idx="0"/>
        </xdr:cNvCxnSpPr>
      </xdr:nvCxnSpPr>
      <xdr:spPr>
        <a:xfrm flipH="1" flipV="1">
          <a:off x="1090246" y="1763346"/>
          <a:ext cx="0" cy="444500"/>
        </a:xfrm>
        <a:prstGeom prst="straightConnector1">
          <a:avLst/>
        </a:prstGeom>
        <a:ln w="50800">
          <a:solidFill>
            <a:srgbClr val="FF2600"/>
          </a:solidFill>
          <a:tailEnd type="stealth" w="lg"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493346</xdr:colOff>
      <xdr:row>4</xdr:row>
      <xdr:rowOff>395654</xdr:rowOff>
    </xdr:from>
    <xdr:to>
      <xdr:col>2</xdr:col>
      <xdr:colOff>2931</xdr:colOff>
      <xdr:row>9</xdr:row>
      <xdr:rowOff>408354</xdr:rowOff>
    </xdr:to>
    <xdr:sp macro="" textlink="">
      <xdr:nvSpPr>
        <xdr:cNvPr id="26" name="Rectangle 25">
          <a:extLst>
            <a:ext uri="{FF2B5EF4-FFF2-40B4-BE49-F238E27FC236}">
              <a16:creationId xmlns:a16="http://schemas.microsoft.com/office/drawing/2014/main" id="{00000000-0008-0000-0500-00001A000000}"/>
            </a:ext>
          </a:extLst>
        </xdr:cNvPr>
        <xdr:cNvSpPr/>
      </xdr:nvSpPr>
      <xdr:spPr>
        <a:xfrm>
          <a:off x="493346" y="2207846"/>
          <a:ext cx="1106854" cy="22352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a:solidFill>
                <a:sysClr val="windowText" lastClr="000000"/>
              </a:solidFill>
              <a:latin typeface="+mn-lt"/>
              <a:cs typeface="Times New Roman" panose="02020603050405020304" pitchFamily="18" charset="0"/>
            </a:rPr>
            <a:t>Vuistregel:  meer circulariteit = minder grondstoffen en minder milleudruk</a:t>
          </a:r>
        </a:p>
      </xdr:txBody>
    </xdr:sp>
    <xdr:clientData/>
  </xdr:twoCellAnchor>
  <xdr:twoCellAnchor>
    <xdr:from>
      <xdr:col>1</xdr:col>
      <xdr:colOff>587131</xdr:colOff>
      <xdr:row>9</xdr:row>
      <xdr:rowOff>408354</xdr:rowOff>
    </xdr:from>
    <xdr:to>
      <xdr:col>1</xdr:col>
      <xdr:colOff>587131</xdr:colOff>
      <xdr:row>10</xdr:row>
      <xdr:rowOff>408354</xdr:rowOff>
    </xdr:to>
    <xdr:cxnSp macro="">
      <xdr:nvCxnSpPr>
        <xdr:cNvPr id="27" name="Straight Arrow Connector 26">
          <a:extLst>
            <a:ext uri="{FF2B5EF4-FFF2-40B4-BE49-F238E27FC236}">
              <a16:creationId xmlns:a16="http://schemas.microsoft.com/office/drawing/2014/main" id="{00000000-0008-0000-0500-00001B000000}"/>
            </a:ext>
          </a:extLst>
        </xdr:cNvPr>
        <xdr:cNvCxnSpPr>
          <a:stCxn id="26" idx="2"/>
        </xdr:cNvCxnSpPr>
      </xdr:nvCxnSpPr>
      <xdr:spPr>
        <a:xfrm flipH="1">
          <a:off x="1090246" y="4443046"/>
          <a:ext cx="0" cy="444500"/>
        </a:xfrm>
        <a:prstGeom prst="straightConnector1">
          <a:avLst/>
        </a:prstGeom>
        <a:ln w="50800">
          <a:solidFill>
            <a:srgbClr val="FF2600"/>
          </a:solidFill>
          <a:tailEnd type="none" w="lg"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316868</xdr:colOff>
      <xdr:row>0</xdr:row>
      <xdr:rowOff>601661</xdr:rowOff>
    </xdr:from>
    <xdr:to>
      <xdr:col>10</xdr:col>
      <xdr:colOff>80083</xdr:colOff>
      <xdr:row>1</xdr:row>
      <xdr:rowOff>512331</xdr:rowOff>
    </xdr:to>
    <xdr:sp macro="" textlink="">
      <xdr:nvSpPr>
        <xdr:cNvPr id="2" name="Rounded Rectangle 6">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117538" y="601661"/>
          <a:ext cx="1260000" cy="540000"/>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 lastClr="FFFFFF"/>
              </a:solidFill>
              <a:effectLst/>
              <a:uLnTx/>
              <a:uFillTx/>
              <a:latin typeface="Calibri" panose="020F0502020204030204"/>
              <a:ea typeface="+mn-ea"/>
              <a:cs typeface="+mn-cs"/>
            </a:rPr>
            <a:t>Volgende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2800350</xdr:colOff>
      <xdr:row>2</xdr:row>
      <xdr:rowOff>201839</xdr:rowOff>
    </xdr:from>
    <xdr:to>
      <xdr:col>4</xdr:col>
      <xdr:colOff>1088550</xdr:colOff>
      <xdr:row>5</xdr:row>
      <xdr:rowOff>65564</xdr:rowOff>
    </xdr:to>
    <xdr:sp macro="" textlink="">
      <xdr:nvSpPr>
        <xdr:cNvPr id="2" name="Rounded Rectangle 6">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9496425" y="678089"/>
          <a:ext cx="1260000" cy="540000"/>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 lastClr="FFFFFF"/>
              </a:solidFill>
              <a:effectLst/>
              <a:uLnTx/>
              <a:uFillTx/>
              <a:latin typeface="Calibri" panose="020F0502020204030204"/>
              <a:ea typeface="+mn-ea"/>
              <a:cs typeface="+mn-cs"/>
            </a:rPr>
            <a:t>Volgende</a:t>
          </a:r>
        </a:p>
      </xdr:txBody>
    </xdr:sp>
    <xdr:clientData/>
  </xdr:twoCellAnchor>
  <mc:AlternateContent xmlns:mc="http://schemas.openxmlformats.org/markup-compatibility/2006">
    <mc:Choice xmlns:a14="http://schemas.microsoft.com/office/drawing/2010/main" Requires="a14">
      <xdr:twoCellAnchor editAs="oneCell">
        <xdr:from>
          <xdr:col>4</xdr:col>
          <xdr:colOff>571500</xdr:colOff>
          <xdr:row>35</xdr:row>
          <xdr:rowOff>63500</xdr:rowOff>
        </xdr:from>
        <xdr:to>
          <xdr:col>4</xdr:col>
          <xdr:colOff>1117600</xdr:colOff>
          <xdr:row>38</xdr:row>
          <xdr:rowOff>25400</xdr:rowOff>
        </xdr:to>
        <xdr:sp macro="" textlink="">
          <xdr:nvSpPr>
            <xdr:cNvPr id="9226" name="Option Button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26</xdr:row>
          <xdr:rowOff>152400</xdr:rowOff>
        </xdr:from>
        <xdr:to>
          <xdr:col>4</xdr:col>
          <xdr:colOff>1130300</xdr:colOff>
          <xdr:row>29</xdr:row>
          <xdr:rowOff>165100</xdr:rowOff>
        </xdr:to>
        <xdr:sp macro="" textlink="">
          <xdr:nvSpPr>
            <xdr:cNvPr id="9227" name="Option Button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17</xdr:row>
          <xdr:rowOff>50800</xdr:rowOff>
        </xdr:from>
        <xdr:to>
          <xdr:col>4</xdr:col>
          <xdr:colOff>1104900</xdr:colOff>
          <xdr:row>20</xdr:row>
          <xdr:rowOff>50800</xdr:rowOff>
        </xdr:to>
        <xdr:sp macro="" textlink="">
          <xdr:nvSpPr>
            <xdr:cNvPr id="9228" name="Option Button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8</xdr:row>
          <xdr:rowOff>127000</xdr:rowOff>
        </xdr:from>
        <xdr:to>
          <xdr:col>4</xdr:col>
          <xdr:colOff>1079500</xdr:colOff>
          <xdr:row>11</xdr:row>
          <xdr:rowOff>139700</xdr:rowOff>
        </xdr:to>
        <xdr:sp macro="" textlink="">
          <xdr:nvSpPr>
            <xdr:cNvPr id="9229" name="Option Button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2683377</xdr:colOff>
      <xdr:row>6</xdr:row>
      <xdr:rowOff>6350</xdr:rowOff>
    </xdr:from>
    <xdr:to>
      <xdr:col>4</xdr:col>
      <xdr:colOff>57151</xdr:colOff>
      <xdr:row>40</xdr:row>
      <xdr:rowOff>7575</xdr:rowOff>
    </xdr:to>
    <xdr:pic>
      <xdr:nvPicPr>
        <xdr:cNvPr id="9" name="Afbeelding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stretch>
          <a:fillRect/>
        </a:stretch>
      </xdr:blipFill>
      <xdr:spPr>
        <a:xfrm>
          <a:off x="3439027" y="1308100"/>
          <a:ext cx="6289174" cy="6259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8</xdr:row>
      <xdr:rowOff>101600</xdr:rowOff>
    </xdr:from>
    <xdr:to>
      <xdr:col>11</xdr:col>
      <xdr:colOff>622300</xdr:colOff>
      <xdr:row>42</xdr:row>
      <xdr:rowOff>25400</xdr:rowOff>
    </xdr:to>
    <xdr:sp macro="" textlink="">
      <xdr:nvSpPr>
        <xdr:cNvPr id="7" name="Doughnut 6">
          <a:extLst>
            <a:ext uri="{FF2B5EF4-FFF2-40B4-BE49-F238E27FC236}">
              <a16:creationId xmlns:a16="http://schemas.microsoft.com/office/drawing/2014/main" id="{00000000-0008-0000-0700-000007000000}"/>
            </a:ext>
          </a:extLst>
        </xdr:cNvPr>
        <xdr:cNvSpPr/>
      </xdr:nvSpPr>
      <xdr:spPr>
        <a:xfrm>
          <a:off x="3302000" y="1847850"/>
          <a:ext cx="6400800" cy="6400800"/>
        </a:xfrm>
        <a:prstGeom prst="donut">
          <a:avLst>
            <a:gd name="adj" fmla="val 208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5</xdr:col>
      <xdr:colOff>215900</xdr:colOff>
      <xdr:row>15</xdr:row>
      <xdr:rowOff>25400</xdr:rowOff>
    </xdr:from>
    <xdr:to>
      <xdr:col>10</xdr:col>
      <xdr:colOff>203200</xdr:colOff>
      <xdr:row>36</xdr:row>
      <xdr:rowOff>139700</xdr:rowOff>
    </xdr:to>
    <xdr:sp macro="" textlink="">
      <xdr:nvSpPr>
        <xdr:cNvPr id="2" name="Oval 1">
          <a:extLst>
            <a:ext uri="{FF2B5EF4-FFF2-40B4-BE49-F238E27FC236}">
              <a16:creationId xmlns:a16="http://schemas.microsoft.com/office/drawing/2014/main" id="{00000000-0008-0000-0700-000002000000}"/>
            </a:ext>
          </a:extLst>
        </xdr:cNvPr>
        <xdr:cNvSpPr/>
      </xdr:nvSpPr>
      <xdr:spPr>
        <a:xfrm>
          <a:off x="4343400" y="3105150"/>
          <a:ext cx="4114800" cy="41148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100" b="1">
              <a:solidFill>
                <a:schemeClr val="bg1"/>
              </a:solidFill>
            </a:rPr>
            <a:t>Ondersteunende Processen</a:t>
          </a:r>
        </a:p>
      </xdr:txBody>
    </xdr:sp>
    <xdr:clientData/>
  </xdr:twoCellAnchor>
  <xdr:twoCellAnchor>
    <xdr:from>
      <xdr:col>6</xdr:col>
      <xdr:colOff>427759</xdr:colOff>
      <xdr:row>4</xdr:row>
      <xdr:rowOff>118629</xdr:rowOff>
    </xdr:from>
    <xdr:to>
      <xdr:col>8</xdr:col>
      <xdr:colOff>608734</xdr:colOff>
      <xdr:row>14</xdr:row>
      <xdr:rowOff>50511</xdr:rowOff>
    </xdr:to>
    <xdr:sp macro="" textlink="">
      <xdr:nvSpPr>
        <xdr:cNvPr id="9" name="Oval 8">
          <a:extLst>
            <a:ext uri="{FF2B5EF4-FFF2-40B4-BE49-F238E27FC236}">
              <a16:creationId xmlns:a16="http://schemas.microsoft.com/office/drawing/2014/main" id="{00000000-0008-0000-0700-000009000000}"/>
            </a:ext>
          </a:extLst>
        </xdr:cNvPr>
        <xdr:cNvSpPr/>
      </xdr:nvSpPr>
      <xdr:spPr>
        <a:xfrm>
          <a:off x="4999759" y="1079788"/>
          <a:ext cx="1704975" cy="1750291"/>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Digitalisering Dataficatie</a:t>
          </a:r>
        </a:p>
      </xdr:txBody>
    </xdr:sp>
    <xdr:clientData/>
  </xdr:twoCellAnchor>
  <mc:AlternateContent xmlns:mc="http://schemas.openxmlformats.org/markup-compatibility/2006">
    <mc:Choice xmlns:a14="http://schemas.microsoft.com/office/drawing/2010/main" Requires="a14">
      <xdr:twoCellAnchor editAs="oneCell">
        <xdr:from>
          <xdr:col>6</xdr:col>
          <xdr:colOff>495300</xdr:colOff>
          <xdr:row>9</xdr:row>
          <xdr:rowOff>76200</xdr:rowOff>
        </xdr:from>
        <xdr:to>
          <xdr:col>7</xdr:col>
          <xdr:colOff>50800</xdr:colOff>
          <xdr:row>11</xdr:row>
          <xdr:rowOff>76200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381001</xdr:colOff>
      <xdr:row>20</xdr:row>
      <xdr:rowOff>28575</xdr:rowOff>
    </xdr:from>
    <xdr:to>
      <xdr:col>12</xdr:col>
      <xdr:colOff>615951</xdr:colOff>
      <xdr:row>29</xdr:row>
      <xdr:rowOff>142875</xdr:rowOff>
    </xdr:to>
    <xdr:sp macro="" textlink="">
      <xdr:nvSpPr>
        <xdr:cNvPr id="11" name="Oval 10">
          <a:extLst>
            <a:ext uri="{FF2B5EF4-FFF2-40B4-BE49-F238E27FC236}">
              <a16:creationId xmlns:a16="http://schemas.microsoft.com/office/drawing/2014/main" id="{00000000-0008-0000-0700-00000B000000}"/>
            </a:ext>
          </a:extLst>
        </xdr:cNvPr>
        <xdr:cNvSpPr/>
      </xdr:nvSpPr>
      <xdr:spPr>
        <a:xfrm>
          <a:off x="7937501" y="3895725"/>
          <a:ext cx="1746250" cy="177165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Competenties</a:t>
          </a:r>
        </a:p>
      </xdr:txBody>
    </xdr:sp>
    <xdr:clientData/>
  </xdr:twoCellAnchor>
  <xdr:twoCellAnchor>
    <xdr:from>
      <xdr:col>9</xdr:col>
      <xdr:colOff>241300</xdr:colOff>
      <xdr:row>8</xdr:row>
      <xdr:rowOff>177800</xdr:rowOff>
    </xdr:from>
    <xdr:to>
      <xdr:col>11</xdr:col>
      <xdr:colOff>419100</xdr:colOff>
      <xdr:row>18</xdr:row>
      <xdr:rowOff>101600</xdr:rowOff>
    </xdr:to>
    <xdr:sp macro="" textlink="">
      <xdr:nvSpPr>
        <xdr:cNvPr id="12" name="Oval 11">
          <a:extLst>
            <a:ext uri="{FF2B5EF4-FFF2-40B4-BE49-F238E27FC236}">
              <a16:creationId xmlns:a16="http://schemas.microsoft.com/office/drawing/2014/main" id="{00000000-0008-0000-0700-00000C000000}"/>
            </a:ext>
          </a:extLst>
        </xdr:cNvPr>
        <xdr:cNvSpPr/>
      </xdr:nvSpPr>
      <xdr:spPr>
        <a:xfrm>
          <a:off x="7670800" y="1924050"/>
          <a:ext cx="1828800" cy="18288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Retour-logistiek</a:t>
          </a:r>
        </a:p>
      </xdr:txBody>
    </xdr:sp>
    <xdr:clientData/>
  </xdr:twoCellAnchor>
  <xdr:twoCellAnchor>
    <xdr:from>
      <xdr:col>6</xdr:col>
      <xdr:colOff>431800</xdr:colOff>
      <xdr:row>37</xdr:row>
      <xdr:rowOff>63500</xdr:rowOff>
    </xdr:from>
    <xdr:to>
      <xdr:col>8</xdr:col>
      <xdr:colOff>609600</xdr:colOff>
      <xdr:row>46</xdr:row>
      <xdr:rowOff>177800</xdr:rowOff>
    </xdr:to>
    <xdr:sp macro="" textlink="">
      <xdr:nvSpPr>
        <xdr:cNvPr id="13" name="Oval 12">
          <a:extLst>
            <a:ext uri="{FF2B5EF4-FFF2-40B4-BE49-F238E27FC236}">
              <a16:creationId xmlns:a16="http://schemas.microsoft.com/office/drawing/2014/main" id="{00000000-0008-0000-0700-00000D000000}"/>
            </a:ext>
          </a:extLst>
        </xdr:cNvPr>
        <xdr:cNvSpPr/>
      </xdr:nvSpPr>
      <xdr:spPr>
        <a:xfrm>
          <a:off x="5384800" y="7334250"/>
          <a:ext cx="1828800" cy="18288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Inrichting</a:t>
          </a:r>
          <a:r>
            <a:rPr lang="en-GB" sz="1400" b="1" baseline="0">
              <a:solidFill>
                <a:schemeClr val="bg1"/>
              </a:solidFill>
            </a:rPr>
            <a:t> (productie)-processen</a:t>
          </a:r>
          <a:endParaRPr lang="en-GB" sz="1400" b="1">
            <a:solidFill>
              <a:schemeClr val="bg1"/>
            </a:solidFill>
          </a:endParaRPr>
        </a:p>
      </xdr:txBody>
    </xdr:sp>
    <xdr:clientData/>
  </xdr:twoCellAnchor>
  <xdr:twoCellAnchor>
    <xdr:from>
      <xdr:col>2</xdr:col>
      <xdr:colOff>685800</xdr:colOff>
      <xdr:row>20</xdr:row>
      <xdr:rowOff>25400</xdr:rowOff>
    </xdr:from>
    <xdr:to>
      <xdr:col>5</xdr:col>
      <xdr:colOff>101600</xdr:colOff>
      <xdr:row>29</xdr:row>
      <xdr:rowOff>139700</xdr:rowOff>
    </xdr:to>
    <xdr:sp macro="" textlink="">
      <xdr:nvSpPr>
        <xdr:cNvPr id="14" name="Oval 13">
          <a:extLst>
            <a:ext uri="{FF2B5EF4-FFF2-40B4-BE49-F238E27FC236}">
              <a16:creationId xmlns:a16="http://schemas.microsoft.com/office/drawing/2014/main" id="{00000000-0008-0000-0700-00000E000000}"/>
            </a:ext>
          </a:extLst>
        </xdr:cNvPr>
        <xdr:cNvSpPr/>
      </xdr:nvSpPr>
      <xdr:spPr>
        <a:xfrm>
          <a:off x="2197100" y="3892550"/>
          <a:ext cx="1682750" cy="177165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Materiaal bemiddelings-platform</a:t>
          </a:r>
        </a:p>
      </xdr:txBody>
    </xdr:sp>
    <xdr:clientData/>
  </xdr:twoCellAnchor>
  <xdr:twoCellAnchor>
    <xdr:from>
      <xdr:col>3</xdr:col>
      <xdr:colOff>647700</xdr:colOff>
      <xdr:row>32</xdr:row>
      <xdr:rowOff>38100</xdr:rowOff>
    </xdr:from>
    <xdr:to>
      <xdr:col>6</xdr:col>
      <xdr:colOff>0</xdr:colOff>
      <xdr:row>41</xdr:row>
      <xdr:rowOff>152400</xdr:rowOff>
    </xdr:to>
    <xdr:sp macro="" textlink="">
      <xdr:nvSpPr>
        <xdr:cNvPr id="15" name="Oval 14">
          <a:extLst>
            <a:ext uri="{FF2B5EF4-FFF2-40B4-BE49-F238E27FC236}">
              <a16:creationId xmlns:a16="http://schemas.microsoft.com/office/drawing/2014/main" id="{00000000-0008-0000-0700-00000F000000}"/>
            </a:ext>
          </a:extLst>
        </xdr:cNvPr>
        <xdr:cNvSpPr/>
      </xdr:nvSpPr>
      <xdr:spPr>
        <a:xfrm>
          <a:off x="3124200" y="6356350"/>
          <a:ext cx="1828800" cy="18288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Voorraad beheer</a:t>
          </a:r>
        </a:p>
      </xdr:txBody>
    </xdr:sp>
    <xdr:clientData/>
  </xdr:twoCellAnchor>
  <xdr:twoCellAnchor>
    <xdr:from>
      <xdr:col>9</xdr:col>
      <xdr:colOff>406400</xdr:colOff>
      <xdr:row>32</xdr:row>
      <xdr:rowOff>63500</xdr:rowOff>
    </xdr:from>
    <xdr:to>
      <xdr:col>11</xdr:col>
      <xdr:colOff>628650</xdr:colOff>
      <xdr:row>41</xdr:row>
      <xdr:rowOff>177800</xdr:rowOff>
    </xdr:to>
    <xdr:sp macro="" textlink="">
      <xdr:nvSpPr>
        <xdr:cNvPr id="16" name="Oval 15">
          <a:extLst>
            <a:ext uri="{FF2B5EF4-FFF2-40B4-BE49-F238E27FC236}">
              <a16:creationId xmlns:a16="http://schemas.microsoft.com/office/drawing/2014/main" id="{00000000-0008-0000-0700-000010000000}"/>
            </a:ext>
          </a:extLst>
        </xdr:cNvPr>
        <xdr:cNvSpPr/>
      </xdr:nvSpPr>
      <xdr:spPr>
        <a:xfrm>
          <a:off x="7207250" y="6140450"/>
          <a:ext cx="1733550" cy="177165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Technische infrastructuur</a:t>
          </a:r>
        </a:p>
      </xdr:txBody>
    </xdr:sp>
    <xdr:clientData/>
  </xdr:twoCellAnchor>
  <xdr:twoCellAnchor>
    <xdr:from>
      <xdr:col>3</xdr:col>
      <xdr:colOff>685800</xdr:colOff>
      <xdr:row>8</xdr:row>
      <xdr:rowOff>165100</xdr:rowOff>
    </xdr:from>
    <xdr:to>
      <xdr:col>6</xdr:col>
      <xdr:colOff>38100</xdr:colOff>
      <xdr:row>18</xdr:row>
      <xdr:rowOff>88900</xdr:rowOff>
    </xdr:to>
    <xdr:sp macro="" textlink="">
      <xdr:nvSpPr>
        <xdr:cNvPr id="17" name="Oval 16">
          <a:extLst>
            <a:ext uri="{FF2B5EF4-FFF2-40B4-BE49-F238E27FC236}">
              <a16:creationId xmlns:a16="http://schemas.microsoft.com/office/drawing/2014/main" id="{00000000-0008-0000-0700-000011000000}"/>
            </a:ext>
          </a:extLst>
        </xdr:cNvPr>
        <xdr:cNvSpPr/>
      </xdr:nvSpPr>
      <xdr:spPr>
        <a:xfrm>
          <a:off x="3162300" y="1911350"/>
          <a:ext cx="1828800" cy="18288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Kwaliteits-bewaking</a:t>
          </a:r>
        </a:p>
      </xdr:txBody>
    </xdr:sp>
    <xdr:clientData/>
  </xdr:twoCellAnchor>
  <mc:AlternateContent xmlns:mc="http://schemas.openxmlformats.org/markup-compatibility/2006">
    <mc:Choice xmlns:a14="http://schemas.microsoft.com/office/drawing/2010/main" Requires="a14">
      <xdr:twoCellAnchor editAs="oneCell">
        <xdr:from>
          <xdr:col>9</xdr:col>
          <xdr:colOff>444500</xdr:colOff>
          <xdr:row>13</xdr:row>
          <xdr:rowOff>152400</xdr:rowOff>
        </xdr:from>
        <xdr:to>
          <xdr:col>9</xdr:col>
          <xdr:colOff>762000</xdr:colOff>
          <xdr:row>15</xdr:row>
          <xdr:rowOff>101600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13</xdr:row>
          <xdr:rowOff>127000</xdr:rowOff>
        </xdr:from>
        <xdr:to>
          <xdr:col>4</xdr:col>
          <xdr:colOff>406400</xdr:colOff>
          <xdr:row>15</xdr:row>
          <xdr:rowOff>127000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749300</xdr:colOff>
          <xdr:row>24</xdr:row>
          <xdr:rowOff>127000</xdr:rowOff>
        </xdr:from>
        <xdr:to>
          <xdr:col>3</xdr:col>
          <xdr:colOff>304800</xdr:colOff>
          <xdr:row>26</xdr:row>
          <xdr:rowOff>127000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431800</xdr:colOff>
          <xdr:row>25</xdr:row>
          <xdr:rowOff>0</xdr:rowOff>
        </xdr:from>
        <xdr:to>
          <xdr:col>10</xdr:col>
          <xdr:colOff>812800</xdr:colOff>
          <xdr:row>27</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37</xdr:row>
          <xdr:rowOff>38100</xdr:rowOff>
        </xdr:from>
        <xdr:to>
          <xdr:col>9</xdr:col>
          <xdr:colOff>812800</xdr:colOff>
          <xdr:row>39</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42</xdr:row>
          <xdr:rowOff>0</xdr:rowOff>
        </xdr:from>
        <xdr:to>
          <xdr:col>7</xdr:col>
          <xdr:colOff>88900</xdr:colOff>
          <xdr:row>44</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177800</xdr:rowOff>
        </xdr:from>
        <xdr:to>
          <xdr:col>4</xdr:col>
          <xdr:colOff>381000</xdr:colOff>
          <xdr:row>38</xdr:row>
          <xdr:rowOff>177800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12</xdr:col>
      <xdr:colOff>314325</xdr:colOff>
      <xdr:row>2</xdr:row>
      <xdr:rowOff>66675</xdr:rowOff>
    </xdr:from>
    <xdr:to>
      <xdr:col>14</xdr:col>
      <xdr:colOff>69375</xdr:colOff>
      <xdr:row>5</xdr:row>
      <xdr:rowOff>6600</xdr:rowOff>
    </xdr:to>
    <xdr:sp macro="" textlink="">
      <xdr:nvSpPr>
        <xdr:cNvPr id="3" name="Rounded Rectangle 6">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344025" y="800100"/>
          <a:ext cx="1260000" cy="540000"/>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 lastClr="FFFFFF"/>
              </a:solidFill>
              <a:effectLst/>
              <a:uLnTx/>
              <a:uFillTx/>
              <a:latin typeface="Calibri" panose="020F0502020204030204"/>
              <a:ea typeface="+mn-ea"/>
              <a:cs typeface="+mn-cs"/>
            </a:rPr>
            <a:t>Volgende</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469900</xdr:colOff>
          <xdr:row>4</xdr:row>
          <xdr:rowOff>63500</xdr:rowOff>
        </xdr:from>
        <xdr:to>
          <xdr:col>1</xdr:col>
          <xdr:colOff>12700</xdr:colOff>
          <xdr:row>4</xdr:row>
          <xdr:rowOff>444500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6</xdr:row>
          <xdr:rowOff>50800</xdr:rowOff>
        </xdr:from>
        <xdr:to>
          <xdr:col>1</xdr:col>
          <xdr:colOff>12700</xdr:colOff>
          <xdr:row>6</xdr:row>
          <xdr:rowOff>444500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800-00000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8</xdr:row>
          <xdr:rowOff>50800</xdr:rowOff>
        </xdr:from>
        <xdr:to>
          <xdr:col>1</xdr:col>
          <xdr:colOff>12700</xdr:colOff>
          <xdr:row>8</xdr:row>
          <xdr:rowOff>431800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800-00000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10</xdr:row>
          <xdr:rowOff>38100</xdr:rowOff>
        </xdr:from>
        <xdr:to>
          <xdr:col>1</xdr:col>
          <xdr:colOff>12700</xdr:colOff>
          <xdr:row>10</xdr:row>
          <xdr:rowOff>419100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800-00000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12</xdr:row>
          <xdr:rowOff>38100</xdr:rowOff>
        </xdr:from>
        <xdr:to>
          <xdr:col>1</xdr:col>
          <xdr:colOff>12700</xdr:colOff>
          <xdr:row>12</xdr:row>
          <xdr:rowOff>419100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800-00000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14</xdr:row>
          <xdr:rowOff>25400</xdr:rowOff>
        </xdr:from>
        <xdr:to>
          <xdr:col>1</xdr:col>
          <xdr:colOff>12700</xdr:colOff>
          <xdr:row>14</xdr:row>
          <xdr:rowOff>406400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800-00000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xdr:row>
          <xdr:rowOff>38100</xdr:rowOff>
        </xdr:from>
        <xdr:to>
          <xdr:col>2</xdr:col>
          <xdr:colOff>825500</xdr:colOff>
          <xdr:row>4</xdr:row>
          <xdr:rowOff>431800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800-00002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xdr:row>
          <xdr:rowOff>25400</xdr:rowOff>
        </xdr:from>
        <xdr:to>
          <xdr:col>2</xdr:col>
          <xdr:colOff>825500</xdr:colOff>
          <xdr:row>6</xdr:row>
          <xdr:rowOff>431800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800-00002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xdr:row>
          <xdr:rowOff>25400</xdr:rowOff>
        </xdr:from>
        <xdr:to>
          <xdr:col>2</xdr:col>
          <xdr:colOff>825500</xdr:colOff>
          <xdr:row>8</xdr:row>
          <xdr:rowOff>419100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800-00002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xdr:row>
          <xdr:rowOff>12700</xdr:rowOff>
        </xdr:from>
        <xdr:to>
          <xdr:col>2</xdr:col>
          <xdr:colOff>825500</xdr:colOff>
          <xdr:row>10</xdr:row>
          <xdr:rowOff>406400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800-00002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xdr:row>
          <xdr:rowOff>12700</xdr:rowOff>
        </xdr:from>
        <xdr:to>
          <xdr:col>2</xdr:col>
          <xdr:colOff>825500</xdr:colOff>
          <xdr:row>12</xdr:row>
          <xdr:rowOff>406400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800-00002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xdr:row>
          <xdr:rowOff>0</xdr:rowOff>
        </xdr:from>
        <xdr:to>
          <xdr:col>2</xdr:col>
          <xdr:colOff>825500</xdr:colOff>
          <xdr:row>14</xdr:row>
          <xdr:rowOff>381000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800-00002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4</xdr:row>
          <xdr:rowOff>101600</xdr:rowOff>
        </xdr:from>
        <xdr:to>
          <xdr:col>5</xdr:col>
          <xdr:colOff>50800</xdr:colOff>
          <xdr:row>4</xdr:row>
          <xdr:rowOff>495300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800-00002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6</xdr:row>
          <xdr:rowOff>88900</xdr:rowOff>
        </xdr:from>
        <xdr:to>
          <xdr:col>5</xdr:col>
          <xdr:colOff>50800</xdr:colOff>
          <xdr:row>6</xdr:row>
          <xdr:rowOff>495300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800-00002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8</xdr:row>
          <xdr:rowOff>88900</xdr:rowOff>
        </xdr:from>
        <xdr:to>
          <xdr:col>5</xdr:col>
          <xdr:colOff>50800</xdr:colOff>
          <xdr:row>8</xdr:row>
          <xdr:rowOff>482600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800-00002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10</xdr:row>
          <xdr:rowOff>76200</xdr:rowOff>
        </xdr:from>
        <xdr:to>
          <xdr:col>5</xdr:col>
          <xdr:colOff>50800</xdr:colOff>
          <xdr:row>10</xdr:row>
          <xdr:rowOff>469900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800-00003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12</xdr:row>
          <xdr:rowOff>76200</xdr:rowOff>
        </xdr:from>
        <xdr:to>
          <xdr:col>5</xdr:col>
          <xdr:colOff>50800</xdr:colOff>
          <xdr:row>12</xdr:row>
          <xdr:rowOff>469900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800-00003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14</xdr:row>
          <xdr:rowOff>63500</xdr:rowOff>
        </xdr:from>
        <xdr:to>
          <xdr:col>5</xdr:col>
          <xdr:colOff>50800</xdr:colOff>
          <xdr:row>14</xdr:row>
          <xdr:rowOff>444500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800-00003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88900</xdr:rowOff>
        </xdr:from>
        <xdr:to>
          <xdr:col>7</xdr:col>
          <xdr:colOff>76200</xdr:colOff>
          <xdr:row>4</xdr:row>
          <xdr:rowOff>482600</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800-00003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6</xdr:row>
          <xdr:rowOff>76200</xdr:rowOff>
        </xdr:from>
        <xdr:to>
          <xdr:col>7</xdr:col>
          <xdr:colOff>76200</xdr:colOff>
          <xdr:row>6</xdr:row>
          <xdr:rowOff>482600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800-00003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8</xdr:row>
          <xdr:rowOff>76200</xdr:rowOff>
        </xdr:from>
        <xdr:to>
          <xdr:col>7</xdr:col>
          <xdr:colOff>76200</xdr:colOff>
          <xdr:row>8</xdr:row>
          <xdr:rowOff>469900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800-00003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10</xdr:row>
          <xdr:rowOff>63500</xdr:rowOff>
        </xdr:from>
        <xdr:to>
          <xdr:col>7</xdr:col>
          <xdr:colOff>76200</xdr:colOff>
          <xdr:row>10</xdr:row>
          <xdr:rowOff>457200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800-00003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12</xdr:row>
          <xdr:rowOff>63500</xdr:rowOff>
        </xdr:from>
        <xdr:to>
          <xdr:col>7</xdr:col>
          <xdr:colOff>76200</xdr:colOff>
          <xdr:row>12</xdr:row>
          <xdr:rowOff>457200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800-00003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14</xdr:row>
          <xdr:rowOff>50800</xdr:rowOff>
        </xdr:from>
        <xdr:to>
          <xdr:col>7</xdr:col>
          <xdr:colOff>76200</xdr:colOff>
          <xdr:row>14</xdr:row>
          <xdr:rowOff>431800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800-00003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4</xdr:row>
          <xdr:rowOff>88900</xdr:rowOff>
        </xdr:from>
        <xdr:to>
          <xdr:col>9</xdr:col>
          <xdr:colOff>76200</xdr:colOff>
          <xdr:row>4</xdr:row>
          <xdr:rowOff>495300</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800-00003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6</xdr:row>
          <xdr:rowOff>76200</xdr:rowOff>
        </xdr:from>
        <xdr:to>
          <xdr:col>9</xdr:col>
          <xdr:colOff>76200</xdr:colOff>
          <xdr:row>6</xdr:row>
          <xdr:rowOff>495300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800-00003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8</xdr:row>
          <xdr:rowOff>76200</xdr:rowOff>
        </xdr:from>
        <xdr:to>
          <xdr:col>9</xdr:col>
          <xdr:colOff>76200</xdr:colOff>
          <xdr:row>8</xdr:row>
          <xdr:rowOff>482600</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800-00003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10</xdr:row>
          <xdr:rowOff>63500</xdr:rowOff>
        </xdr:from>
        <xdr:to>
          <xdr:col>9</xdr:col>
          <xdr:colOff>76200</xdr:colOff>
          <xdr:row>10</xdr:row>
          <xdr:rowOff>457200</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800-00003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12</xdr:row>
          <xdr:rowOff>63500</xdr:rowOff>
        </xdr:from>
        <xdr:to>
          <xdr:col>9</xdr:col>
          <xdr:colOff>76200</xdr:colOff>
          <xdr:row>12</xdr:row>
          <xdr:rowOff>457200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800-00003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14</xdr:row>
          <xdr:rowOff>50800</xdr:rowOff>
        </xdr:from>
        <xdr:to>
          <xdr:col>9</xdr:col>
          <xdr:colOff>76200</xdr:colOff>
          <xdr:row>14</xdr:row>
          <xdr:rowOff>431800</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800-00003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4</xdr:row>
          <xdr:rowOff>88900</xdr:rowOff>
        </xdr:from>
        <xdr:to>
          <xdr:col>11</xdr:col>
          <xdr:colOff>63500</xdr:colOff>
          <xdr:row>4</xdr:row>
          <xdr:rowOff>495300</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800-00003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6</xdr:row>
          <xdr:rowOff>76200</xdr:rowOff>
        </xdr:from>
        <xdr:to>
          <xdr:col>11</xdr:col>
          <xdr:colOff>63500</xdr:colOff>
          <xdr:row>6</xdr:row>
          <xdr:rowOff>495300</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800-00004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8</xdr:row>
          <xdr:rowOff>76200</xdr:rowOff>
        </xdr:from>
        <xdr:to>
          <xdr:col>11</xdr:col>
          <xdr:colOff>63500</xdr:colOff>
          <xdr:row>8</xdr:row>
          <xdr:rowOff>482600</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800-00004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10</xdr:row>
          <xdr:rowOff>63500</xdr:rowOff>
        </xdr:from>
        <xdr:to>
          <xdr:col>11</xdr:col>
          <xdr:colOff>63500</xdr:colOff>
          <xdr:row>10</xdr:row>
          <xdr:rowOff>457200</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800-00004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12</xdr:row>
          <xdr:rowOff>63500</xdr:rowOff>
        </xdr:from>
        <xdr:to>
          <xdr:col>11</xdr:col>
          <xdr:colOff>63500</xdr:colOff>
          <xdr:row>12</xdr:row>
          <xdr:rowOff>457200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800-00004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14</xdr:row>
          <xdr:rowOff>63500</xdr:rowOff>
        </xdr:from>
        <xdr:to>
          <xdr:col>11</xdr:col>
          <xdr:colOff>76200</xdr:colOff>
          <xdr:row>14</xdr:row>
          <xdr:rowOff>457200</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800-00004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978015</xdr:colOff>
      <xdr:row>1</xdr:row>
      <xdr:rowOff>28689</xdr:rowOff>
    </xdr:from>
    <xdr:to>
      <xdr:col>9</xdr:col>
      <xdr:colOff>1377723</xdr:colOff>
      <xdr:row>3</xdr:row>
      <xdr:rowOff>64860</xdr:rowOff>
    </xdr:to>
    <xdr:sp macro="" textlink="">
      <xdr:nvSpPr>
        <xdr:cNvPr id="2" name="Rounded Rectangle 6">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8359890" y="266814"/>
          <a:ext cx="2602364" cy="452890"/>
        </a:xfrm>
        <a:prstGeom prst="roundRect">
          <a:avLst>
            <a:gd name="adj" fmla="val 0"/>
          </a:avLst>
        </a:prstGeom>
        <a:solidFill>
          <a:srgbClr val="5B9BD5">
            <a:lumMod val="75000"/>
          </a:srgbClr>
        </a:solidFill>
        <a:ln w="12700" cap="flat" cmpd="sng" algn="ctr">
          <a:solidFill>
            <a:srgbClr val="5B9BD5">
              <a:shade val="50000"/>
            </a:srgbClr>
          </a:solidFill>
          <a:prstDash val="solid"/>
          <a:miter lim="800000"/>
        </a:ln>
        <a:effectLst/>
        <a:scene3d>
          <a:camera prst="orthographicFront"/>
          <a:lightRig rig="threePt" dir="t"/>
        </a:scene3d>
        <a:sp3d>
          <a:bevelT prst="angle"/>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 lastClr="FFFFFF"/>
              </a:solidFill>
              <a:effectLst/>
              <a:uLnTx/>
              <a:uFillTx/>
              <a:latin typeface="Calibri" panose="020F0502020204030204"/>
              <a:ea typeface="+mn-ea"/>
              <a:cs typeface="+mn-cs"/>
            </a:rPr>
            <a:t>Terug naar het overzicht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hyperlink" Target="http://www.kaumera.com/" TargetMode="External"/><Relationship Id="rId18" Type="http://schemas.openxmlformats.org/officeDocument/2006/relationships/hyperlink" Target="https://www.vanderbel.nl/" TargetMode="External"/><Relationship Id="rId26" Type="http://schemas.openxmlformats.org/officeDocument/2006/relationships/hyperlink" Target="https://www.borkgroep.nl/" TargetMode="External"/><Relationship Id="rId39" Type="http://schemas.openxmlformats.org/officeDocument/2006/relationships/hyperlink" Target="https://dusseldorp.nu/" TargetMode="External"/><Relationship Id="rId21" Type="http://schemas.openxmlformats.org/officeDocument/2006/relationships/hyperlink" Target="https://prezero.nl/" TargetMode="External"/><Relationship Id="rId34" Type="http://schemas.openxmlformats.org/officeDocument/2006/relationships/hyperlink" Target="https://www.bottelierbv.nl/" TargetMode="External"/><Relationship Id="rId42" Type="http://schemas.openxmlformats.org/officeDocument/2006/relationships/hyperlink" Target="https://www.grondstoffencentrumnederland.nl/" TargetMode="External"/><Relationship Id="rId47" Type="http://schemas.openxmlformats.org/officeDocument/2006/relationships/hyperlink" Target="https://www.maltha-glassrecycling.com/nl-nl/" TargetMode="External"/><Relationship Id="rId50" Type="http://schemas.openxmlformats.org/officeDocument/2006/relationships/hyperlink" Target="https://www.vandennoort.nl/" TargetMode="External"/><Relationship Id="rId55" Type="http://schemas.openxmlformats.org/officeDocument/2006/relationships/hyperlink" Target="https://spelt.nl/" TargetMode="External"/><Relationship Id="rId7" Type="http://schemas.openxmlformats.org/officeDocument/2006/relationships/hyperlink" Target="https://www.attero.nl/nl/onze-verwerking/uw-restafval-wordt-energie-en-grondstof/" TargetMode="External"/><Relationship Id="rId12" Type="http://schemas.openxmlformats.org/officeDocument/2006/relationships/hyperlink" Target="https://www.macellen.com/" TargetMode="External"/><Relationship Id="rId17" Type="http://schemas.openxmlformats.org/officeDocument/2006/relationships/hyperlink" Target="https://www.asbeter.com/" TargetMode="External"/><Relationship Id="rId25" Type="http://schemas.openxmlformats.org/officeDocument/2006/relationships/hyperlink" Target="https://www.stonecycling.com/nl/" TargetMode="External"/><Relationship Id="rId33" Type="http://schemas.openxmlformats.org/officeDocument/2006/relationships/hyperlink" Target="https://www.biturec.nl/" TargetMode="External"/><Relationship Id="rId38" Type="http://schemas.openxmlformats.org/officeDocument/2006/relationships/hyperlink" Target="https://www.duravermeer.nl/" TargetMode="External"/><Relationship Id="rId46" Type="http://schemas.openxmlformats.org/officeDocument/2006/relationships/hyperlink" Target="https://www.vanhappencontainers.nl/" TargetMode="External"/><Relationship Id="rId2" Type="http://schemas.openxmlformats.org/officeDocument/2006/relationships/hyperlink" Target="https://caffeinc.nl/" TargetMode="External"/><Relationship Id="rId16" Type="http://schemas.openxmlformats.org/officeDocument/2006/relationships/hyperlink" Target="https://citumen.nl/citumen/" TargetMode="External"/><Relationship Id="rId20" Type="http://schemas.openxmlformats.org/officeDocument/2006/relationships/hyperlink" Target="https://laarakkers.nl/" TargetMode="External"/><Relationship Id="rId29" Type="http://schemas.openxmlformats.org/officeDocument/2006/relationships/hyperlink" Target="https://www.avg.eu/" TargetMode="External"/><Relationship Id="rId41" Type="http://schemas.openxmlformats.org/officeDocument/2006/relationships/hyperlink" Target="https://gipsrec.nl/" TargetMode="External"/><Relationship Id="rId54" Type="http://schemas.openxmlformats.org/officeDocument/2006/relationships/hyperlink" Target="https://www.sortiva.nl/" TargetMode="External"/><Relationship Id="rId1" Type="http://schemas.openxmlformats.org/officeDocument/2006/relationships/hyperlink" Target="https://www.renewi.com/nl-nl/" TargetMode="External"/><Relationship Id="rId6" Type="http://schemas.openxmlformats.org/officeDocument/2006/relationships/hyperlink" Target="https://www.tarkett-group.com/en/climate-circular-economy/" TargetMode="External"/><Relationship Id="rId11" Type="http://schemas.openxmlformats.org/officeDocument/2006/relationships/hyperlink" Target="https://www.prettyplastic.nl/" TargetMode="External"/><Relationship Id="rId24" Type="http://schemas.openxmlformats.org/officeDocument/2006/relationships/hyperlink" Target="https://www.avanliempd.nl/" TargetMode="External"/><Relationship Id="rId32" Type="http://schemas.openxmlformats.org/officeDocument/2006/relationships/hyperlink" Target="https://www.beekmanserp.nl/" TargetMode="External"/><Relationship Id="rId37" Type="http://schemas.openxmlformats.org/officeDocument/2006/relationships/hyperlink" Target="https://cirwinn.nl/" TargetMode="External"/><Relationship Id="rId40" Type="http://schemas.openxmlformats.org/officeDocument/2006/relationships/hyperlink" Target="https://g-b-o.nl/" TargetMode="External"/><Relationship Id="rId45" Type="http://schemas.openxmlformats.org/officeDocument/2006/relationships/hyperlink" Target="https://www.langezaal.eu/" TargetMode="External"/><Relationship Id="rId53" Type="http://schemas.openxmlformats.org/officeDocument/2006/relationships/hyperlink" Target="https://www.sinkegroep.nl/" TargetMode="External"/><Relationship Id="rId5" Type="http://schemas.openxmlformats.org/officeDocument/2006/relationships/hyperlink" Target="http://www.vsgm.eu/" TargetMode="External"/><Relationship Id="rId15" Type="http://schemas.openxmlformats.org/officeDocument/2006/relationships/hyperlink" Target="https://freement.nl/" TargetMode="External"/><Relationship Id="rId23" Type="http://schemas.openxmlformats.org/officeDocument/2006/relationships/hyperlink" Target="https://newhorizon.nl/urban-mining/" TargetMode="External"/><Relationship Id="rId28" Type="http://schemas.openxmlformats.org/officeDocument/2006/relationships/hyperlink" Target="https://www.atm.nl/nl-nl/" TargetMode="External"/><Relationship Id="rId36" Type="http://schemas.openxmlformats.org/officeDocument/2006/relationships/hyperlink" Target="https://brecom.nl/" TargetMode="External"/><Relationship Id="rId49" Type="http://schemas.openxmlformats.org/officeDocument/2006/relationships/hyperlink" Target="https://www.putmangroep.com/" TargetMode="External"/><Relationship Id="rId10" Type="http://schemas.openxmlformats.org/officeDocument/2006/relationships/hyperlink" Target="http://www.pureps.nl/" TargetMode="External"/><Relationship Id="rId19" Type="http://schemas.openxmlformats.org/officeDocument/2006/relationships/hyperlink" Target="https://www.puinrecycling.nl/" TargetMode="External"/><Relationship Id="rId31" Type="http://schemas.openxmlformats.org/officeDocument/2006/relationships/hyperlink" Target="https://www.dehoop-bouwgrondstoffen.nl/over-de-hoop/brekerij-bergen-op-zoom" TargetMode="External"/><Relationship Id="rId44" Type="http://schemas.openxmlformats.org/officeDocument/2006/relationships/hyperlink" Target="https://www.julianahaven.nl/" TargetMode="External"/><Relationship Id="rId52" Type="http://schemas.openxmlformats.org/officeDocument/2006/relationships/hyperlink" Target="https://www.rouwmaat.nl/" TargetMode="External"/><Relationship Id="rId4" Type="http://schemas.openxmlformats.org/officeDocument/2006/relationships/hyperlink" Target="https://www.stiho.nl/duurzaam-beton-concrete-cms-ST_nieuws_duurzaambeton_concrete_NC" TargetMode="External"/><Relationship Id="rId9" Type="http://schemas.openxmlformats.org/officeDocument/2006/relationships/hyperlink" Target="https://www.grown.bio/?lang=nl" TargetMode="External"/><Relationship Id="rId14" Type="http://schemas.openxmlformats.org/officeDocument/2006/relationships/hyperlink" Target="http://www.hydraloop.eu/" TargetMode="External"/><Relationship Id="rId22" Type="http://schemas.openxmlformats.org/officeDocument/2006/relationships/hyperlink" Target="https://slimbreker.nl/" TargetMode="External"/><Relationship Id="rId27" Type="http://schemas.openxmlformats.org/officeDocument/2006/relationships/hyperlink" Target="https://agriconnederland.nl/" TargetMode="External"/><Relationship Id="rId30" Type="http://schemas.openxmlformats.org/officeDocument/2006/relationships/hyperlink" Target="https://www.baarsrecycling.nl/" TargetMode="External"/><Relationship Id="rId35" Type="http://schemas.openxmlformats.org/officeDocument/2006/relationships/hyperlink" Target="https://www.janssen-group.com/nl/bps-recycling-en-bouwstoffen" TargetMode="External"/><Relationship Id="rId43" Type="http://schemas.openxmlformats.org/officeDocument/2006/relationships/hyperlink" Target="https://www.hhvanegmond.nl/" TargetMode="External"/><Relationship Id="rId48" Type="http://schemas.openxmlformats.org/officeDocument/2006/relationships/hyperlink" Target="https://www.mineralz.com/" TargetMode="External"/><Relationship Id="rId56" Type="http://schemas.openxmlformats.org/officeDocument/2006/relationships/hyperlink" Target="https://www.theopouw.nl/" TargetMode="External"/><Relationship Id="rId8" Type="http://schemas.openxmlformats.org/officeDocument/2006/relationships/hyperlink" Target="https://www.bcmaterials.org/nl_21_concept.html" TargetMode="External"/><Relationship Id="rId51" Type="http://schemas.openxmlformats.org/officeDocument/2006/relationships/hyperlink" Target="http://www.rewinn.nl/" TargetMode="External"/><Relationship Id="rId3" Type="http://schemas.openxmlformats.org/officeDocument/2006/relationships/hyperlink" Target="https://www.rekobv.e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gorespyre.com/" TargetMode="External"/><Relationship Id="rId13" Type="http://schemas.openxmlformats.org/officeDocument/2006/relationships/hyperlink" Target="https://startblock.nl/" TargetMode="External"/><Relationship Id="rId18" Type="http://schemas.openxmlformats.org/officeDocument/2006/relationships/hyperlink" Target="https://www.ecoplus-bouw.nl/" TargetMode="External"/><Relationship Id="rId26" Type="http://schemas.openxmlformats.org/officeDocument/2006/relationships/hyperlink" Target="http://www.ritswand.nl/" TargetMode="External"/><Relationship Id="rId39" Type="http://schemas.openxmlformats.org/officeDocument/2006/relationships/hyperlink" Target="https://degrootvroomshoop.nl/over-ons/" TargetMode="External"/><Relationship Id="rId3" Type="http://schemas.openxmlformats.org/officeDocument/2006/relationships/hyperlink" Target="https://www.pipelife.nl/infrastructuur/buitenriolering/rioolbuizen-riolering-hulpstukken/durofort-rioolbuis.html" TargetMode="External"/><Relationship Id="rId21" Type="http://schemas.openxmlformats.org/officeDocument/2006/relationships/hyperlink" Target="https://finchbuildings.com/" TargetMode="External"/><Relationship Id="rId34" Type="http://schemas.openxmlformats.org/officeDocument/2006/relationships/hyperlink" Target="https://vandenbergafvoerputten.nl/categorie/gerecyclede-producten/" TargetMode="External"/><Relationship Id="rId7" Type="http://schemas.openxmlformats.org/officeDocument/2006/relationships/hyperlink" Target="https://www.asfaltnu.nl/" TargetMode="External"/><Relationship Id="rId12" Type="http://schemas.openxmlformats.org/officeDocument/2006/relationships/hyperlink" Target="https://www.wienerberger.nl/product/dak/daksystemen/leadax-roov.html" TargetMode="External"/><Relationship Id="rId17" Type="http://schemas.openxmlformats.org/officeDocument/2006/relationships/hyperlink" Target="https://www.rapleiden.nl/gebouw/biopartner-5/" TargetMode="External"/><Relationship Id="rId25" Type="http://schemas.openxmlformats.org/officeDocument/2006/relationships/hyperlink" Target="http://www.plasticroad.eu/" TargetMode="External"/><Relationship Id="rId33" Type="http://schemas.openxmlformats.org/officeDocument/2006/relationships/hyperlink" Target="https://woodinc.be/" TargetMode="External"/><Relationship Id="rId38" Type="http://schemas.openxmlformats.org/officeDocument/2006/relationships/hyperlink" Target="https://drystack.nl/" TargetMode="External"/><Relationship Id="rId2" Type="http://schemas.openxmlformats.org/officeDocument/2006/relationships/hyperlink" Target="https://www.wienerberger.nl/" TargetMode="External"/><Relationship Id="rId16" Type="http://schemas.openxmlformats.org/officeDocument/2006/relationships/hyperlink" Target="https://www.biohm.co.uk/" TargetMode="External"/><Relationship Id="rId20" Type="http://schemas.openxmlformats.org/officeDocument/2006/relationships/hyperlink" Target="http://www.ecovativedesign.com/" TargetMode="External"/><Relationship Id="rId29" Type="http://schemas.openxmlformats.org/officeDocument/2006/relationships/hyperlink" Target="http://www.solarvisuals.nl/" TargetMode="External"/><Relationship Id="rId1" Type="http://schemas.openxmlformats.org/officeDocument/2006/relationships/hyperlink" Target="https://www.facadeclick.be/" TargetMode="External"/><Relationship Id="rId6" Type="http://schemas.openxmlformats.org/officeDocument/2006/relationships/hyperlink" Target="https://www.orga-architect.nl/" TargetMode="External"/><Relationship Id="rId11" Type="http://schemas.openxmlformats.org/officeDocument/2006/relationships/hyperlink" Target="https://www.hodes-huisvesting.nl/" TargetMode="External"/><Relationship Id="rId24" Type="http://schemas.openxmlformats.org/officeDocument/2006/relationships/hyperlink" Target="http://www.org-id.org/ORG-ID-projecten/wonen-in-lisdodde-persbericht/" TargetMode="External"/><Relationship Id="rId32" Type="http://schemas.openxmlformats.org/officeDocument/2006/relationships/hyperlink" Target="http://www.vibers.nl/" TargetMode="External"/><Relationship Id="rId37" Type="http://schemas.openxmlformats.org/officeDocument/2006/relationships/hyperlink" Target="https://www.juunoo.com/" TargetMode="External"/><Relationship Id="rId40" Type="http://schemas.openxmlformats.org/officeDocument/2006/relationships/hyperlink" Target="https://www.superuse-studios.com/" TargetMode="External"/><Relationship Id="rId5" Type="http://schemas.openxmlformats.org/officeDocument/2006/relationships/hyperlink" Target="https://www.mijnwaterfabriek.nl/" TargetMode="External"/><Relationship Id="rId15" Type="http://schemas.openxmlformats.org/officeDocument/2006/relationships/hyperlink" Target="http://www.bankset.com/" TargetMode="External"/><Relationship Id="rId23" Type="http://schemas.openxmlformats.org/officeDocument/2006/relationships/hyperlink" Target="http://www.leadax.com/" TargetMode="External"/><Relationship Id="rId28" Type="http://schemas.openxmlformats.org/officeDocument/2006/relationships/hyperlink" Target="https://www.sempergreen.com/" TargetMode="External"/><Relationship Id="rId36" Type="http://schemas.openxmlformats.org/officeDocument/2006/relationships/hyperlink" Target="https://golimegreen.com/" TargetMode="External"/><Relationship Id="rId10" Type="http://schemas.openxmlformats.org/officeDocument/2006/relationships/hyperlink" Target="https://www.wasteworks.nl/" TargetMode="External"/><Relationship Id="rId19" Type="http://schemas.openxmlformats.org/officeDocument/2006/relationships/hyperlink" Target="https://www.ecofalt.nl/" TargetMode="External"/><Relationship Id="rId31" Type="http://schemas.openxmlformats.org/officeDocument/2006/relationships/hyperlink" Target="https://www.project-sunovate.nl/" TargetMode="External"/><Relationship Id="rId4" Type="http://schemas.openxmlformats.org/officeDocument/2006/relationships/hyperlink" Target="https://icell.se/en/cellulosaisolering/icell-skiva-cellulosaisolering" TargetMode="External"/><Relationship Id="rId9" Type="http://schemas.openxmlformats.org/officeDocument/2006/relationships/hyperlink" Target="https://fix-greenbuilding.com/" TargetMode="External"/><Relationship Id="rId14" Type="http://schemas.openxmlformats.org/officeDocument/2006/relationships/hyperlink" Target="https://unbrick.nl/" TargetMode="External"/><Relationship Id="rId22" Type="http://schemas.openxmlformats.org/officeDocument/2006/relationships/hyperlink" Target="https://noorderenggroep.eu/modulaire-houtkern-module/" TargetMode="External"/><Relationship Id="rId27" Type="http://schemas.openxmlformats.org/officeDocument/2006/relationships/hyperlink" Target="https://www.rooftoprevolution.nl/" TargetMode="External"/><Relationship Id="rId30" Type="http://schemas.openxmlformats.org/officeDocument/2006/relationships/hyperlink" Target="https://www.strobox.nl/" TargetMode="External"/><Relationship Id="rId35" Type="http://schemas.openxmlformats.org/officeDocument/2006/relationships/hyperlink" Target="https://www.nant-de-drance.ch/"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kessel.nl/" TargetMode="External"/><Relationship Id="rId13" Type="http://schemas.openxmlformats.org/officeDocument/2006/relationships/hyperlink" Target="https://batec.nl/" TargetMode="External"/><Relationship Id="rId18" Type="http://schemas.openxmlformats.org/officeDocument/2006/relationships/hyperlink" Target="https://www.basiliskconcrete.com/" TargetMode="External"/><Relationship Id="rId3" Type="http://schemas.openxmlformats.org/officeDocument/2006/relationships/hyperlink" Target="https://www.deboerendegroot.nl/" TargetMode="External"/><Relationship Id="rId21" Type="http://schemas.openxmlformats.org/officeDocument/2006/relationships/hyperlink" Target="http://www.impershield.eu/" TargetMode="External"/><Relationship Id="rId7" Type="http://schemas.openxmlformats.org/officeDocument/2006/relationships/hyperlink" Target="https://balmbv.nl/" TargetMode="External"/><Relationship Id="rId12" Type="http://schemas.openxmlformats.org/officeDocument/2006/relationships/hyperlink" Target="https://www.kreeft.nl/" TargetMode="External"/><Relationship Id="rId17" Type="http://schemas.openxmlformats.org/officeDocument/2006/relationships/hyperlink" Target="https://airinnovators.nl/" TargetMode="External"/><Relationship Id="rId2" Type="http://schemas.openxmlformats.org/officeDocument/2006/relationships/hyperlink" Target="https://www.durocan.com/" TargetMode="External"/><Relationship Id="rId16" Type="http://schemas.openxmlformats.org/officeDocument/2006/relationships/hyperlink" Target="https://www.sealteq.nl/" TargetMode="External"/><Relationship Id="rId20" Type="http://schemas.openxmlformats.org/officeDocument/2006/relationships/hyperlink" Target="https://www.buurmanutrecht.com/" TargetMode="External"/><Relationship Id="rId1" Type="http://schemas.openxmlformats.org/officeDocument/2006/relationships/hyperlink" Target="https://www.obimex.nl/re-use-plafondvlies/" TargetMode="External"/><Relationship Id="rId6" Type="http://schemas.openxmlformats.org/officeDocument/2006/relationships/hyperlink" Target="https://rendon.nl/" TargetMode="External"/><Relationship Id="rId11" Type="http://schemas.openxmlformats.org/officeDocument/2006/relationships/hyperlink" Target="http://www.freyssinet.nl/freyssinet/wfreyssinet_nl.nsf" TargetMode="External"/><Relationship Id="rId5" Type="http://schemas.openxmlformats.org/officeDocument/2006/relationships/hyperlink" Target="https://www.hemubo.nl/" TargetMode="External"/><Relationship Id="rId15" Type="http://schemas.openxmlformats.org/officeDocument/2006/relationships/hyperlink" Target="https://www.gmb.eu/" TargetMode="External"/><Relationship Id="rId23" Type="http://schemas.openxmlformats.org/officeDocument/2006/relationships/hyperlink" Target="https://www.stamhuis.nl/bedrijven/revisie-centrum-nederland/" TargetMode="External"/><Relationship Id="rId10" Type="http://schemas.openxmlformats.org/officeDocument/2006/relationships/hyperlink" Target="https://vogel-bv.nl/" TargetMode="External"/><Relationship Id="rId19" Type="http://schemas.openxmlformats.org/officeDocument/2006/relationships/hyperlink" Target="https://blossomarchitecture.nl/portfolio/duurzaam-plafond-van-bedbodems/" TargetMode="External"/><Relationship Id="rId4" Type="http://schemas.openxmlformats.org/officeDocument/2006/relationships/hyperlink" Target="https://salverda.nl/" TargetMode="External"/><Relationship Id="rId9" Type="http://schemas.openxmlformats.org/officeDocument/2006/relationships/hyperlink" Target="https://www.neston.nl/" TargetMode="External"/><Relationship Id="rId14" Type="http://schemas.openxmlformats.org/officeDocument/2006/relationships/hyperlink" Target="https://www.technobeton.nl/" TargetMode="External"/><Relationship Id="rId22" Type="http://schemas.openxmlformats.org/officeDocument/2006/relationships/hyperlink" Target="https://originair.atlascopco.com/atlascopconew/?language=N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madaster.nl/" TargetMode="External"/><Relationship Id="rId13" Type="http://schemas.openxmlformats.org/officeDocument/2006/relationships/hyperlink" Target="https://www.easyoffices.com/nl" TargetMode="External"/><Relationship Id="rId3" Type="http://schemas.openxmlformats.org/officeDocument/2006/relationships/hyperlink" Target="https://www.airbnb.nl/" TargetMode="External"/><Relationship Id="rId7" Type="http://schemas.openxmlformats.org/officeDocument/2006/relationships/hyperlink" Target="https://www.insert.nl/" TargetMode="External"/><Relationship Id="rId12" Type="http://schemas.openxmlformats.org/officeDocument/2006/relationships/hyperlink" Target="https://www.airbnb.nl/" TargetMode="External"/><Relationship Id="rId2" Type="http://schemas.openxmlformats.org/officeDocument/2006/relationships/hyperlink" Target="https://www.herbestemming.nu/" TargetMode="External"/><Relationship Id="rId16" Type="http://schemas.openxmlformats.org/officeDocument/2006/relationships/hyperlink" Target="https://www.kamphuissloopwerken.nl/omgekeerd-bouwen" TargetMode="External"/><Relationship Id="rId1" Type="http://schemas.openxmlformats.org/officeDocument/2006/relationships/hyperlink" Target="https://www.hollandhoutland.nl/" TargetMode="External"/><Relationship Id="rId6" Type="http://schemas.openxmlformats.org/officeDocument/2006/relationships/hyperlink" Target="https://www.cirkelstad.nl/" TargetMode="External"/><Relationship Id="rId11" Type="http://schemas.openxmlformats.org/officeDocument/2006/relationships/hyperlink" Target="https://www.floow2.community/werflink.html/" TargetMode="External"/><Relationship Id="rId5" Type="http://schemas.openxmlformats.org/officeDocument/2006/relationships/hyperlink" Target="https://platformcb23.nl/" TargetMode="External"/><Relationship Id="rId15" Type="http://schemas.openxmlformats.org/officeDocument/2006/relationships/hyperlink" Target="https://storage-share.nl/" TargetMode="External"/><Relationship Id="rId10" Type="http://schemas.openxmlformats.org/officeDocument/2006/relationships/hyperlink" Target="https://newhorizon.nl/material-balance/urban-mining-collective" TargetMode="External"/><Relationship Id="rId4" Type="http://schemas.openxmlformats.org/officeDocument/2006/relationships/hyperlink" Target="https://www.bruggenbank.nl/" TargetMode="External"/><Relationship Id="rId9" Type="http://schemas.openxmlformats.org/officeDocument/2006/relationships/hyperlink" Target="https://www.stadsmijnachterhoek.nl/diensten/materialenmarktplaats" TargetMode="External"/><Relationship Id="rId14" Type="http://schemas.openxmlformats.org/officeDocument/2006/relationships/hyperlink" Target="https://www.seats2meet.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boels.com/nl-nl/" TargetMode="External"/><Relationship Id="rId2" Type="http://schemas.openxmlformats.org/officeDocument/2006/relationships/hyperlink" Target="https://www.heyho.nl/" TargetMode="External"/><Relationship Id="rId1" Type="http://schemas.openxmlformats.org/officeDocument/2006/relationships/hyperlink" Target="https://www.chainable.n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amcsgroup.com/nl/" TargetMode="External"/><Relationship Id="rId7" Type="http://schemas.openxmlformats.org/officeDocument/2006/relationships/hyperlink" Target="https://www.brink.nl/" TargetMode="External"/><Relationship Id="rId2" Type="http://schemas.openxmlformats.org/officeDocument/2006/relationships/hyperlink" Target="https://sustainer.nl/" TargetMode="External"/><Relationship Id="rId1" Type="http://schemas.openxmlformats.org/officeDocument/2006/relationships/hyperlink" Target="https://bcigebouw.nl/" TargetMode="External"/><Relationship Id="rId6" Type="http://schemas.openxmlformats.org/officeDocument/2006/relationships/hyperlink" Target="https://www.w-e.nl/kennisbank/materialenpaspoort/" TargetMode="External"/><Relationship Id="rId5" Type="http://schemas.openxmlformats.org/officeDocument/2006/relationships/hyperlink" Target="https://www.greencitynederland.nl/" TargetMode="External"/><Relationship Id="rId4" Type="http://schemas.openxmlformats.org/officeDocument/2006/relationships/hyperlink" Target="https://www.bamb2020.eu/"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alkondor.nl/duurzaamheid/pilot-integrale-circulaire-gevel-als-een-service/" TargetMode="External"/><Relationship Id="rId2" Type="http://schemas.openxmlformats.org/officeDocument/2006/relationships/hyperlink" Target="https://www.hydro.com/poleproducts" TargetMode="External"/><Relationship Id="rId1" Type="http://schemas.openxmlformats.org/officeDocument/2006/relationships/hyperlink" Target="https://www.faber.group/" TargetMode="External"/><Relationship Id="rId6" Type="http://schemas.openxmlformats.org/officeDocument/2006/relationships/hyperlink" Target="https://www.bachl.de/index.php/umwelt-und-recycling/eps" TargetMode="External"/><Relationship Id="rId5" Type="http://schemas.openxmlformats.org/officeDocument/2006/relationships/hyperlink" Target="https://dcs.cool/klimaatverandering/" TargetMode="External"/><Relationship Id="rId4" Type="http://schemas.openxmlformats.org/officeDocument/2006/relationships/hyperlink" Target="https://circularfacadecompan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4.vml"/><Relationship Id="rId1" Type="http://schemas.openxmlformats.org/officeDocument/2006/relationships/drawing" Target="../drawings/drawing7.xml"/><Relationship Id="rId6" Type="http://schemas.openxmlformats.org/officeDocument/2006/relationships/ctrlProp" Target="../ctrlProps/ctrlProp25.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ctrlProp" Target="../ctrlProps/ctrlProp30.x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vmlDrawing" Target="../drawings/vmlDrawing5.v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drawing" Target="../drawings/drawing8.xml"/><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C74B-475C-D249-97BD-E4B70E71EBDC}">
  <sheetPr codeName="Blad1"/>
  <dimension ref="N12"/>
  <sheetViews>
    <sheetView showGridLines="0" tabSelected="1" workbookViewId="0">
      <selection activeCell="B6" sqref="B6"/>
    </sheetView>
  </sheetViews>
  <sheetFormatPr defaultColWidth="10.81640625" defaultRowHeight="14.5"/>
  <sheetData>
    <row r="12" spans="14:14">
      <c r="N12" s="3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FFA9-3ED0-436D-9F91-A0A8C1BBF231}">
  <sheetPr codeName="Blad10"/>
  <dimension ref="A1:G57"/>
  <sheetViews>
    <sheetView zoomScale="96" zoomScaleNormal="96" workbookViewId="0">
      <selection activeCell="D1" sqref="D1"/>
    </sheetView>
  </sheetViews>
  <sheetFormatPr defaultColWidth="8.81640625" defaultRowHeight="14.5"/>
  <cols>
    <col min="1" max="1" width="2.81640625" customWidth="1"/>
    <col min="2" max="2" width="37.453125" bestFit="1" customWidth="1"/>
    <col min="3" max="3" width="4.81640625" bestFit="1" customWidth="1"/>
    <col min="4" max="4" width="65.81640625" customWidth="1"/>
    <col min="5" max="5" width="91" customWidth="1"/>
    <col min="6" max="6" width="13.453125" customWidth="1"/>
    <col min="7" max="7" width="17.6328125" customWidth="1"/>
  </cols>
  <sheetData>
    <row r="1" spans="1:7" ht="22" customHeight="1">
      <c r="A1" t="s">
        <v>148</v>
      </c>
      <c r="B1" s="81" t="s">
        <v>149</v>
      </c>
      <c r="C1" s="81" t="s">
        <v>150</v>
      </c>
      <c r="D1" s="82" t="s">
        <v>633</v>
      </c>
      <c r="E1" s="83" t="s">
        <v>151</v>
      </c>
      <c r="F1" s="83" t="s">
        <v>152</v>
      </c>
      <c r="G1" s="81" t="s">
        <v>153</v>
      </c>
    </row>
    <row r="2" spans="1:7" ht="29">
      <c r="A2" s="86">
        <v>1</v>
      </c>
      <c r="B2" s="87" t="s">
        <v>176</v>
      </c>
      <c r="C2" s="86" t="s">
        <v>155</v>
      </c>
      <c r="D2" s="88" t="s">
        <v>177</v>
      </c>
      <c r="E2" s="73" t="s">
        <v>178</v>
      </c>
      <c r="F2" s="73" t="s">
        <v>165</v>
      </c>
      <c r="G2" s="73" t="s">
        <v>100</v>
      </c>
    </row>
    <row r="3" spans="1:7" ht="58">
      <c r="A3" s="89">
        <v>2</v>
      </c>
      <c r="B3" s="90" t="s">
        <v>179</v>
      </c>
      <c r="C3" s="89" t="s">
        <v>155</v>
      </c>
      <c r="D3" s="91" t="s">
        <v>180</v>
      </c>
      <c r="E3" s="76" t="s">
        <v>181</v>
      </c>
      <c r="F3" s="76" t="s">
        <v>165</v>
      </c>
      <c r="G3" s="76" t="s">
        <v>100</v>
      </c>
    </row>
    <row r="4" spans="1:7" ht="29">
      <c r="A4" s="86">
        <v>3</v>
      </c>
      <c r="B4" s="87" t="s">
        <v>182</v>
      </c>
      <c r="C4" s="86" t="s">
        <v>173</v>
      </c>
      <c r="D4" s="92" t="s">
        <v>183</v>
      </c>
      <c r="E4" s="73" t="s">
        <v>184</v>
      </c>
      <c r="F4" s="73" t="s">
        <v>158</v>
      </c>
      <c r="G4" s="73" t="s">
        <v>100</v>
      </c>
    </row>
    <row r="5" spans="1:7" ht="43.5">
      <c r="A5" s="89">
        <v>4</v>
      </c>
      <c r="B5" s="90" t="s">
        <v>185</v>
      </c>
      <c r="C5" s="89" t="s">
        <v>155</v>
      </c>
      <c r="D5" s="91" t="s">
        <v>186</v>
      </c>
      <c r="E5" s="76" t="s">
        <v>187</v>
      </c>
      <c r="F5" s="76" t="s">
        <v>165</v>
      </c>
      <c r="G5" s="76" t="s">
        <v>100</v>
      </c>
    </row>
    <row r="6" spans="1:7">
      <c r="A6" s="86">
        <v>5</v>
      </c>
      <c r="B6" s="87" t="s">
        <v>188</v>
      </c>
      <c r="C6" s="86" t="s">
        <v>189</v>
      </c>
      <c r="D6" s="92" t="s">
        <v>190</v>
      </c>
      <c r="E6" s="73" t="s">
        <v>191</v>
      </c>
      <c r="F6" s="73" t="s">
        <v>158</v>
      </c>
      <c r="G6" s="73" t="s">
        <v>100</v>
      </c>
    </row>
    <row r="7" spans="1:7" ht="43.5">
      <c r="A7" s="89">
        <v>6</v>
      </c>
      <c r="B7" s="90" t="s">
        <v>192</v>
      </c>
      <c r="C7" s="89" t="s">
        <v>155</v>
      </c>
      <c r="D7" s="93" t="s">
        <v>193</v>
      </c>
      <c r="E7" s="76" t="s">
        <v>194</v>
      </c>
      <c r="F7" s="76" t="s">
        <v>158</v>
      </c>
      <c r="G7" s="76" t="s">
        <v>100</v>
      </c>
    </row>
    <row r="8" spans="1:7" ht="43.5">
      <c r="A8" s="86">
        <v>7</v>
      </c>
      <c r="B8" s="87" t="s">
        <v>195</v>
      </c>
      <c r="C8" s="86" t="s">
        <v>155</v>
      </c>
      <c r="D8" s="92" t="s">
        <v>196</v>
      </c>
      <c r="E8" s="73" t="s">
        <v>197</v>
      </c>
      <c r="F8" s="73" t="s">
        <v>165</v>
      </c>
      <c r="G8" s="73" t="s">
        <v>100</v>
      </c>
    </row>
    <row r="9" spans="1:7">
      <c r="A9" s="86">
        <v>8</v>
      </c>
      <c r="B9" s="87" t="s">
        <v>198</v>
      </c>
      <c r="C9" s="86" t="s">
        <v>155</v>
      </c>
      <c r="D9" s="88" t="s">
        <v>199</v>
      </c>
      <c r="E9" s="73" t="s">
        <v>200</v>
      </c>
      <c r="F9" s="73" t="s">
        <v>165</v>
      </c>
      <c r="G9" s="73" t="s">
        <v>100</v>
      </c>
    </row>
    <row r="10" spans="1:7" ht="29">
      <c r="A10" s="89">
        <v>9</v>
      </c>
      <c r="B10" s="90" t="s">
        <v>201</v>
      </c>
      <c r="C10" s="89" t="s">
        <v>155</v>
      </c>
      <c r="D10" s="91" t="s">
        <v>202</v>
      </c>
      <c r="E10" s="76" t="s">
        <v>203</v>
      </c>
      <c r="F10" s="76" t="s">
        <v>165</v>
      </c>
      <c r="G10" s="76" t="s">
        <v>100</v>
      </c>
    </row>
    <row r="11" spans="1:7" ht="43.5">
      <c r="A11" s="86">
        <v>10</v>
      </c>
      <c r="B11" s="87" t="s">
        <v>204</v>
      </c>
      <c r="C11" s="86" t="s">
        <v>155</v>
      </c>
      <c r="D11" s="92" t="s">
        <v>205</v>
      </c>
      <c r="E11" s="73" t="s">
        <v>206</v>
      </c>
      <c r="F11" s="73" t="s">
        <v>165</v>
      </c>
      <c r="G11" s="73" t="s">
        <v>100</v>
      </c>
    </row>
    <row r="12" spans="1:7" ht="43.5">
      <c r="A12" s="89">
        <v>11</v>
      </c>
      <c r="B12" s="90" t="s">
        <v>207</v>
      </c>
      <c r="C12" s="89" t="s">
        <v>155</v>
      </c>
      <c r="D12" s="91" t="s">
        <v>208</v>
      </c>
      <c r="E12" s="76" t="s">
        <v>209</v>
      </c>
      <c r="F12" s="76" t="s">
        <v>165</v>
      </c>
      <c r="G12" s="76" t="s">
        <v>100</v>
      </c>
    </row>
    <row r="13" spans="1:7" ht="43.5">
      <c r="A13" s="86">
        <v>12</v>
      </c>
      <c r="B13" s="87" t="s">
        <v>210</v>
      </c>
      <c r="C13" s="86" t="s">
        <v>155</v>
      </c>
      <c r="D13" s="92" t="s">
        <v>211</v>
      </c>
      <c r="E13" s="73" t="s">
        <v>212</v>
      </c>
      <c r="F13" s="73" t="s">
        <v>165</v>
      </c>
      <c r="G13" s="73" t="s">
        <v>100</v>
      </c>
    </row>
    <row r="14" spans="1:7">
      <c r="A14" s="89">
        <v>13</v>
      </c>
      <c r="B14" s="90" t="s">
        <v>213</v>
      </c>
      <c r="C14" s="89" t="s">
        <v>155</v>
      </c>
      <c r="D14" s="93" t="s">
        <v>214</v>
      </c>
      <c r="E14" s="76" t="s">
        <v>215</v>
      </c>
      <c r="F14" s="76" t="s">
        <v>165</v>
      </c>
      <c r="G14" s="76" t="s">
        <v>100</v>
      </c>
    </row>
    <row r="15" spans="1:7" ht="29">
      <c r="A15" s="86">
        <v>14</v>
      </c>
      <c r="B15" s="87" t="s">
        <v>216</v>
      </c>
      <c r="C15" s="86" t="s">
        <v>155</v>
      </c>
      <c r="D15" s="92" t="s">
        <v>217</v>
      </c>
      <c r="E15" s="73" t="s">
        <v>218</v>
      </c>
      <c r="F15" s="73" t="s">
        <v>158</v>
      </c>
      <c r="G15" s="73" t="s">
        <v>100</v>
      </c>
    </row>
    <row r="16" spans="1:7" ht="43.5">
      <c r="A16" s="86">
        <v>15</v>
      </c>
      <c r="B16" s="87" t="s">
        <v>219</v>
      </c>
      <c r="C16" s="86" t="s">
        <v>155</v>
      </c>
      <c r="D16" s="88" t="s">
        <v>220</v>
      </c>
      <c r="E16" s="73" t="s">
        <v>221</v>
      </c>
      <c r="F16" s="73" t="s">
        <v>165</v>
      </c>
      <c r="G16" s="73" t="s">
        <v>100</v>
      </c>
    </row>
    <row r="17" spans="1:7" ht="29">
      <c r="A17" s="89">
        <v>16</v>
      </c>
      <c r="B17" s="90" t="s">
        <v>222</v>
      </c>
      <c r="C17" s="89" t="s">
        <v>155</v>
      </c>
      <c r="D17" s="91" t="s">
        <v>223</v>
      </c>
      <c r="E17" s="76" t="s">
        <v>224</v>
      </c>
      <c r="F17" s="76" t="s">
        <v>165</v>
      </c>
      <c r="G17" s="76" t="s">
        <v>100</v>
      </c>
    </row>
    <row r="18" spans="1:7">
      <c r="A18" s="86">
        <v>17</v>
      </c>
      <c r="B18" s="87" t="s">
        <v>225</v>
      </c>
      <c r="C18" s="86" t="s">
        <v>155</v>
      </c>
      <c r="D18" s="88" t="s">
        <v>226</v>
      </c>
      <c r="E18" s="73" t="s">
        <v>227</v>
      </c>
      <c r="F18" s="73" t="s">
        <v>165</v>
      </c>
      <c r="G18" s="73" t="s">
        <v>100</v>
      </c>
    </row>
    <row r="19" spans="1:7" ht="43.5">
      <c r="A19" s="89">
        <v>18</v>
      </c>
      <c r="B19" s="90" t="s">
        <v>228</v>
      </c>
      <c r="C19" s="89" t="s">
        <v>155</v>
      </c>
      <c r="D19" s="91" t="s">
        <v>229</v>
      </c>
      <c r="E19" s="76" t="s">
        <v>230</v>
      </c>
      <c r="F19" s="76" t="s">
        <v>165</v>
      </c>
      <c r="G19" s="76" t="s">
        <v>100</v>
      </c>
    </row>
    <row r="20" spans="1:7" ht="43.5">
      <c r="A20" s="86">
        <v>19</v>
      </c>
      <c r="B20" s="87" t="s">
        <v>231</v>
      </c>
      <c r="C20" s="86" t="s">
        <v>155</v>
      </c>
      <c r="D20" s="92" t="s">
        <v>232</v>
      </c>
      <c r="E20" s="73" t="s">
        <v>233</v>
      </c>
      <c r="F20" s="73" t="s">
        <v>165</v>
      </c>
      <c r="G20" s="73" t="s">
        <v>100</v>
      </c>
    </row>
    <row r="21" spans="1:7" ht="43.5">
      <c r="A21" s="89">
        <v>20</v>
      </c>
      <c r="B21" s="90" t="s">
        <v>234</v>
      </c>
      <c r="C21" s="89" t="s">
        <v>155</v>
      </c>
      <c r="D21" s="91" t="s">
        <v>235</v>
      </c>
      <c r="E21" s="76" t="s">
        <v>236</v>
      </c>
      <c r="F21" s="76" t="s">
        <v>165</v>
      </c>
      <c r="G21" s="76" t="s">
        <v>100</v>
      </c>
    </row>
    <row r="22" spans="1:7" ht="43.5">
      <c r="A22" s="86">
        <v>21</v>
      </c>
      <c r="B22" s="87" t="s">
        <v>237</v>
      </c>
      <c r="C22" s="86" t="s">
        <v>155</v>
      </c>
      <c r="D22" s="92" t="s">
        <v>238</v>
      </c>
      <c r="E22" s="73" t="s">
        <v>239</v>
      </c>
      <c r="F22" s="73" t="s">
        <v>158</v>
      </c>
      <c r="G22" s="73" t="s">
        <v>100</v>
      </c>
    </row>
    <row r="23" spans="1:7" ht="43.5">
      <c r="A23" s="89">
        <v>22</v>
      </c>
      <c r="B23" s="90" t="s">
        <v>240</v>
      </c>
      <c r="C23" s="89" t="s">
        <v>155</v>
      </c>
      <c r="D23" s="93" t="s">
        <v>241</v>
      </c>
      <c r="E23" s="76" t="s">
        <v>242</v>
      </c>
      <c r="F23" s="76" t="s">
        <v>158</v>
      </c>
      <c r="G23" s="76" t="s">
        <v>100</v>
      </c>
    </row>
    <row r="24" spans="1:7" ht="43.5">
      <c r="A24" s="86">
        <v>23</v>
      </c>
      <c r="B24" s="87" t="s">
        <v>243</v>
      </c>
      <c r="C24" s="86" t="s">
        <v>155</v>
      </c>
      <c r="D24" s="92" t="s">
        <v>244</v>
      </c>
      <c r="E24" s="73" t="s">
        <v>245</v>
      </c>
      <c r="F24" s="73" t="s">
        <v>165</v>
      </c>
      <c r="G24" s="73" t="s">
        <v>100</v>
      </c>
    </row>
    <row r="25" spans="1:7">
      <c r="A25" s="86">
        <v>24</v>
      </c>
      <c r="B25" s="87" t="s">
        <v>246</v>
      </c>
      <c r="C25" s="86" t="s">
        <v>155</v>
      </c>
      <c r="D25" s="88" t="s">
        <v>247</v>
      </c>
      <c r="E25" s="73" t="s">
        <v>248</v>
      </c>
      <c r="F25" s="73" t="s">
        <v>165</v>
      </c>
      <c r="G25" s="73" t="s">
        <v>100</v>
      </c>
    </row>
    <row r="26" spans="1:7" ht="29">
      <c r="A26" s="89">
        <v>25</v>
      </c>
      <c r="B26" s="90" t="s">
        <v>249</v>
      </c>
      <c r="C26" s="89" t="s">
        <v>155</v>
      </c>
      <c r="D26" s="91" t="s">
        <v>250</v>
      </c>
      <c r="E26" s="76" t="s">
        <v>251</v>
      </c>
      <c r="F26" s="76" t="s">
        <v>165</v>
      </c>
      <c r="G26" s="76" t="s">
        <v>100</v>
      </c>
    </row>
    <row r="27" spans="1:7" ht="29">
      <c r="A27" s="86">
        <v>26</v>
      </c>
      <c r="B27" s="87" t="s">
        <v>252</v>
      </c>
      <c r="C27" s="86" t="s">
        <v>155</v>
      </c>
      <c r="D27" s="92" t="s">
        <v>253</v>
      </c>
      <c r="E27" s="73" t="s">
        <v>254</v>
      </c>
      <c r="F27" s="73" t="s">
        <v>165</v>
      </c>
      <c r="G27" s="73" t="s">
        <v>100</v>
      </c>
    </row>
    <row r="28" spans="1:7" ht="43.5">
      <c r="A28" s="89">
        <v>27</v>
      </c>
      <c r="B28" s="90" t="s">
        <v>255</v>
      </c>
      <c r="C28" s="89" t="s">
        <v>155</v>
      </c>
      <c r="D28" s="91" t="s">
        <v>256</v>
      </c>
      <c r="E28" s="76" t="s">
        <v>257</v>
      </c>
      <c r="F28" s="76" t="s">
        <v>165</v>
      </c>
      <c r="G28" s="76" t="s">
        <v>100</v>
      </c>
    </row>
    <row r="29" spans="1:7" ht="29">
      <c r="A29" s="86">
        <v>28</v>
      </c>
      <c r="B29" s="87" t="s">
        <v>258</v>
      </c>
      <c r="C29" s="86" t="s">
        <v>155</v>
      </c>
      <c r="D29" s="92" t="s">
        <v>259</v>
      </c>
      <c r="E29" s="73" t="s">
        <v>260</v>
      </c>
      <c r="F29" s="73" t="s">
        <v>165</v>
      </c>
      <c r="G29" s="73" t="s">
        <v>100</v>
      </c>
    </row>
    <row r="30" spans="1:7" ht="29">
      <c r="A30" s="89">
        <v>29</v>
      </c>
      <c r="B30" s="90" t="s">
        <v>261</v>
      </c>
      <c r="C30" s="89" t="s">
        <v>155</v>
      </c>
      <c r="D30" s="93" t="s">
        <v>262</v>
      </c>
      <c r="E30" s="76" t="s">
        <v>263</v>
      </c>
      <c r="F30" s="76" t="s">
        <v>158</v>
      </c>
      <c r="G30" s="76" t="s">
        <v>100</v>
      </c>
    </row>
    <row r="31" spans="1:7" ht="29">
      <c r="A31" s="86">
        <v>30</v>
      </c>
      <c r="B31" s="87" t="s">
        <v>264</v>
      </c>
      <c r="C31" s="86" t="s">
        <v>155</v>
      </c>
      <c r="D31" s="92" t="s">
        <v>265</v>
      </c>
      <c r="E31" s="73" t="s">
        <v>266</v>
      </c>
      <c r="F31" s="73" t="s">
        <v>158</v>
      </c>
      <c r="G31" s="73" t="s">
        <v>100</v>
      </c>
    </row>
    <row r="32" spans="1:7" ht="43.5">
      <c r="A32" s="86">
        <v>31</v>
      </c>
      <c r="B32" s="87" t="s">
        <v>267</v>
      </c>
      <c r="C32" s="86" t="s">
        <v>155</v>
      </c>
      <c r="D32" s="88" t="s">
        <v>268</v>
      </c>
      <c r="E32" s="73" t="s">
        <v>269</v>
      </c>
      <c r="F32" s="73" t="s">
        <v>158</v>
      </c>
      <c r="G32" s="73" t="s">
        <v>100</v>
      </c>
    </row>
    <row r="33" spans="1:7" ht="43.5">
      <c r="A33" s="89">
        <v>32</v>
      </c>
      <c r="B33" s="90" t="s">
        <v>270</v>
      </c>
      <c r="C33" s="89" t="s">
        <v>155</v>
      </c>
      <c r="D33" s="91" t="s">
        <v>271</v>
      </c>
      <c r="E33" s="76" t="s">
        <v>272</v>
      </c>
      <c r="F33" s="76" t="s">
        <v>165</v>
      </c>
      <c r="G33" s="76" t="s">
        <v>100</v>
      </c>
    </row>
    <row r="34" spans="1:7" ht="43.5">
      <c r="A34" s="86">
        <v>33</v>
      </c>
      <c r="B34" s="87" t="s">
        <v>273</v>
      </c>
      <c r="C34" s="86" t="s">
        <v>155</v>
      </c>
      <c r="D34" s="88" t="s">
        <v>274</v>
      </c>
      <c r="E34" s="73" t="s">
        <v>275</v>
      </c>
      <c r="F34" s="73" t="s">
        <v>165</v>
      </c>
      <c r="G34" s="73" t="s">
        <v>100</v>
      </c>
    </row>
    <row r="35" spans="1:7" ht="29">
      <c r="A35" s="89">
        <v>34</v>
      </c>
      <c r="B35" s="90" t="s">
        <v>276</v>
      </c>
      <c r="C35" s="89" t="s">
        <v>155</v>
      </c>
      <c r="D35" s="91" t="s">
        <v>277</v>
      </c>
      <c r="E35" s="76" t="s">
        <v>278</v>
      </c>
      <c r="F35" s="76" t="s">
        <v>165</v>
      </c>
      <c r="G35" s="76" t="s">
        <v>100</v>
      </c>
    </row>
    <row r="36" spans="1:7" ht="43.5">
      <c r="A36" s="86">
        <v>35</v>
      </c>
      <c r="B36" s="87" t="s">
        <v>279</v>
      </c>
      <c r="C36" s="86" t="s">
        <v>155</v>
      </c>
      <c r="D36" s="92" t="s">
        <v>280</v>
      </c>
      <c r="E36" s="73" t="s">
        <v>281</v>
      </c>
      <c r="F36" s="73" t="s">
        <v>165</v>
      </c>
      <c r="G36" s="73" t="s">
        <v>100</v>
      </c>
    </row>
    <row r="37" spans="1:7" ht="43.5">
      <c r="A37" s="89">
        <v>36</v>
      </c>
      <c r="B37" s="90" t="s">
        <v>282</v>
      </c>
      <c r="C37" s="89" t="s">
        <v>155</v>
      </c>
      <c r="D37" s="91" t="s">
        <v>283</v>
      </c>
      <c r="E37" s="76" t="s">
        <v>284</v>
      </c>
      <c r="F37" s="76" t="s">
        <v>165</v>
      </c>
      <c r="G37" s="76" t="s">
        <v>100</v>
      </c>
    </row>
    <row r="38" spans="1:7" ht="43.5">
      <c r="A38" s="86">
        <v>37</v>
      </c>
      <c r="B38" s="87" t="s">
        <v>285</v>
      </c>
      <c r="C38" s="86" t="s">
        <v>155</v>
      </c>
      <c r="D38" s="92" t="s">
        <v>286</v>
      </c>
      <c r="E38" s="73" t="s">
        <v>287</v>
      </c>
      <c r="F38" s="73" t="s">
        <v>165</v>
      </c>
      <c r="G38" s="73" t="s">
        <v>100</v>
      </c>
    </row>
    <row r="39" spans="1:7" ht="29">
      <c r="A39" s="89">
        <v>38</v>
      </c>
      <c r="B39" s="90" t="s">
        <v>288</v>
      </c>
      <c r="C39" s="89" t="s">
        <v>155</v>
      </c>
      <c r="D39" s="93" t="s">
        <v>289</v>
      </c>
      <c r="E39" s="76" t="s">
        <v>290</v>
      </c>
      <c r="F39" s="76" t="s">
        <v>165</v>
      </c>
      <c r="G39" s="76" t="s">
        <v>100</v>
      </c>
    </row>
    <row r="40" spans="1:7" ht="43.5">
      <c r="A40" s="86">
        <v>39</v>
      </c>
      <c r="B40" s="87" t="s">
        <v>291</v>
      </c>
      <c r="C40" s="86" t="s">
        <v>155</v>
      </c>
      <c r="D40" s="92" t="s">
        <v>292</v>
      </c>
      <c r="E40" s="73" t="s">
        <v>293</v>
      </c>
      <c r="F40" s="73" t="s">
        <v>158</v>
      </c>
      <c r="G40" s="73" t="s">
        <v>100</v>
      </c>
    </row>
    <row r="41" spans="1:7" ht="29">
      <c r="A41" s="86">
        <v>40</v>
      </c>
      <c r="B41" s="87" t="s">
        <v>294</v>
      </c>
      <c r="C41" s="86" t="s">
        <v>155</v>
      </c>
      <c r="D41" s="88" t="s">
        <v>295</v>
      </c>
      <c r="E41" s="73" t="s">
        <v>296</v>
      </c>
      <c r="F41" s="73" t="s">
        <v>165</v>
      </c>
      <c r="G41" s="73" t="s">
        <v>100</v>
      </c>
    </row>
    <row r="42" spans="1:7" ht="43.5">
      <c r="A42" s="89">
        <v>41</v>
      </c>
      <c r="B42" s="90" t="s">
        <v>297</v>
      </c>
      <c r="C42" s="89" t="s">
        <v>155</v>
      </c>
      <c r="D42" s="91" t="s">
        <v>298</v>
      </c>
      <c r="E42" s="76" t="s">
        <v>299</v>
      </c>
      <c r="F42" s="76" t="s">
        <v>165</v>
      </c>
      <c r="G42" s="76" t="s">
        <v>100</v>
      </c>
    </row>
    <row r="43" spans="1:7" ht="29">
      <c r="A43" s="86">
        <v>42</v>
      </c>
      <c r="B43" s="87" t="s">
        <v>300</v>
      </c>
      <c r="C43" s="86" t="s">
        <v>155</v>
      </c>
      <c r="D43" s="92" t="s">
        <v>301</v>
      </c>
      <c r="E43" s="73" t="s">
        <v>302</v>
      </c>
      <c r="F43" s="73" t="s">
        <v>165</v>
      </c>
      <c r="G43" s="73" t="s">
        <v>100</v>
      </c>
    </row>
    <row r="44" spans="1:7" ht="43.5">
      <c r="A44" s="89">
        <v>43</v>
      </c>
      <c r="B44" s="90" t="s">
        <v>303</v>
      </c>
      <c r="C44" s="89" t="s">
        <v>155</v>
      </c>
      <c r="D44" s="91" t="s">
        <v>304</v>
      </c>
      <c r="E44" s="76" t="s">
        <v>305</v>
      </c>
      <c r="F44" s="76" t="s">
        <v>165</v>
      </c>
      <c r="G44" s="76" t="s">
        <v>100</v>
      </c>
    </row>
    <row r="45" spans="1:7" ht="43.5">
      <c r="A45" s="86">
        <v>44</v>
      </c>
      <c r="B45" s="87" t="s">
        <v>306</v>
      </c>
      <c r="C45" s="86" t="s">
        <v>155</v>
      </c>
      <c r="D45" s="92" t="s">
        <v>307</v>
      </c>
      <c r="E45" s="73" t="s">
        <v>308</v>
      </c>
      <c r="F45" s="73" t="s">
        <v>165</v>
      </c>
      <c r="G45" s="73" t="s">
        <v>100</v>
      </c>
    </row>
    <row r="46" spans="1:7" ht="43.5">
      <c r="A46" s="89">
        <v>45</v>
      </c>
      <c r="B46" s="90" t="s">
        <v>309</v>
      </c>
      <c r="C46" s="89" t="s">
        <v>155</v>
      </c>
      <c r="D46" s="93" t="s">
        <v>310</v>
      </c>
      <c r="E46" s="76" t="s">
        <v>311</v>
      </c>
      <c r="F46" s="76" t="s">
        <v>165</v>
      </c>
      <c r="G46" s="76" t="s">
        <v>100</v>
      </c>
    </row>
    <row r="47" spans="1:7" ht="43.5">
      <c r="A47" s="86">
        <v>46</v>
      </c>
      <c r="B47" s="87" t="s">
        <v>312</v>
      </c>
      <c r="C47" s="86" t="s">
        <v>155</v>
      </c>
      <c r="D47" s="92" t="s">
        <v>313</v>
      </c>
      <c r="E47" s="73" t="s">
        <v>314</v>
      </c>
      <c r="F47" s="73" t="s">
        <v>165</v>
      </c>
      <c r="G47" s="73" t="s">
        <v>100</v>
      </c>
    </row>
    <row r="48" spans="1:7" ht="58">
      <c r="A48" s="86">
        <v>47</v>
      </c>
      <c r="B48" s="87" t="s">
        <v>315</v>
      </c>
      <c r="C48" s="86" t="s">
        <v>155</v>
      </c>
      <c r="D48" s="88" t="s">
        <v>316</v>
      </c>
      <c r="E48" s="73" t="s">
        <v>317</v>
      </c>
      <c r="F48" s="73" t="s">
        <v>165</v>
      </c>
      <c r="G48" s="73" t="s">
        <v>100</v>
      </c>
    </row>
    <row r="49" spans="1:7" ht="29">
      <c r="A49" s="89">
        <v>48</v>
      </c>
      <c r="B49" s="90" t="s">
        <v>318</v>
      </c>
      <c r="C49" s="89" t="s">
        <v>155</v>
      </c>
      <c r="D49" s="91" t="s">
        <v>319</v>
      </c>
      <c r="E49" s="76" t="s">
        <v>320</v>
      </c>
      <c r="F49" s="76" t="s">
        <v>165</v>
      </c>
      <c r="G49" s="76" t="s">
        <v>100</v>
      </c>
    </row>
    <row r="50" spans="1:7" ht="43.5">
      <c r="A50" s="86">
        <v>49</v>
      </c>
      <c r="B50" s="87" t="s">
        <v>321</v>
      </c>
      <c r="C50" s="86" t="s">
        <v>155</v>
      </c>
      <c r="D50" s="88" t="s">
        <v>322</v>
      </c>
      <c r="E50" s="73" t="s">
        <v>323</v>
      </c>
      <c r="F50" s="73" t="s">
        <v>165</v>
      </c>
      <c r="G50" s="73" t="s">
        <v>100</v>
      </c>
    </row>
    <row r="51" spans="1:7" ht="43.5">
      <c r="A51" s="89">
        <v>50</v>
      </c>
      <c r="B51" s="90" t="s">
        <v>324</v>
      </c>
      <c r="C51" s="89" t="s">
        <v>155</v>
      </c>
      <c r="D51" s="91" t="s">
        <v>325</v>
      </c>
      <c r="E51" s="76" t="s">
        <v>326</v>
      </c>
      <c r="F51" s="76" t="s">
        <v>165</v>
      </c>
      <c r="G51" s="76" t="s">
        <v>100</v>
      </c>
    </row>
    <row r="52" spans="1:7" ht="43.5">
      <c r="A52" s="86">
        <v>51</v>
      </c>
      <c r="B52" s="87" t="s">
        <v>327</v>
      </c>
      <c r="C52" s="86" t="s">
        <v>155</v>
      </c>
      <c r="D52" s="92" t="s">
        <v>328</v>
      </c>
      <c r="E52" s="73" t="s">
        <v>329</v>
      </c>
      <c r="F52" s="73" t="s">
        <v>158</v>
      </c>
      <c r="G52" s="73" t="s">
        <v>100</v>
      </c>
    </row>
    <row r="53" spans="1:7" ht="29">
      <c r="A53" s="89">
        <v>52</v>
      </c>
      <c r="B53" s="90" t="s">
        <v>330</v>
      </c>
      <c r="C53" s="89" t="s">
        <v>155</v>
      </c>
      <c r="D53" s="91" t="s">
        <v>331</v>
      </c>
      <c r="E53" s="76" t="s">
        <v>332</v>
      </c>
      <c r="F53" s="76" t="s">
        <v>165</v>
      </c>
      <c r="G53" s="76" t="s">
        <v>100</v>
      </c>
    </row>
    <row r="54" spans="1:7" ht="43.5">
      <c r="A54" s="86">
        <v>53</v>
      </c>
      <c r="B54" s="87" t="s">
        <v>333</v>
      </c>
      <c r="C54" s="86" t="s">
        <v>334</v>
      </c>
      <c r="D54" s="92" t="s">
        <v>335</v>
      </c>
      <c r="E54" s="73" t="s">
        <v>336</v>
      </c>
      <c r="F54" s="73" t="s">
        <v>158</v>
      </c>
      <c r="G54" s="73" t="s">
        <v>100</v>
      </c>
    </row>
    <row r="55" spans="1:7" ht="43.5">
      <c r="A55" s="89">
        <v>54</v>
      </c>
      <c r="B55" s="90" t="s">
        <v>337</v>
      </c>
      <c r="C55" s="89" t="s">
        <v>155</v>
      </c>
      <c r="D55" s="93" t="s">
        <v>338</v>
      </c>
      <c r="E55" s="76" t="s">
        <v>339</v>
      </c>
      <c r="F55" s="76" t="s">
        <v>158</v>
      </c>
      <c r="G55" s="76" t="s">
        <v>100</v>
      </c>
    </row>
    <row r="56" spans="1:7" ht="43.5">
      <c r="A56" s="86">
        <v>55</v>
      </c>
      <c r="B56" s="87" t="s">
        <v>340</v>
      </c>
      <c r="C56" s="86" t="s">
        <v>341</v>
      </c>
      <c r="D56" s="92" t="s">
        <v>342</v>
      </c>
      <c r="E56" s="73" t="s">
        <v>343</v>
      </c>
      <c r="F56" s="73" t="s">
        <v>165</v>
      </c>
      <c r="G56" s="73" t="s">
        <v>100</v>
      </c>
    </row>
    <row r="57" spans="1:7" ht="43.5">
      <c r="A57" s="86">
        <v>56</v>
      </c>
      <c r="B57" s="87" t="s">
        <v>344</v>
      </c>
      <c r="C57" s="86" t="s">
        <v>155</v>
      </c>
      <c r="D57" s="88" t="s">
        <v>345</v>
      </c>
      <c r="E57" s="73" t="s">
        <v>346</v>
      </c>
      <c r="F57" s="73" t="s">
        <v>165</v>
      </c>
      <c r="G57" s="73" t="s">
        <v>100</v>
      </c>
    </row>
  </sheetData>
  <hyperlinks>
    <hyperlink ref="D6" r:id="rId1" xr:uid="{55EF1A66-95F7-445C-A468-5280C5372FC7}"/>
    <hyperlink ref="D1" location="'Basistype businessmodel'!A1" display="Website/ Terug naar Fase 2" xr:uid="{4B24BB85-A7EF-4240-B7B5-5C3F8533CF22}"/>
    <hyperlink ref="D2" r:id="rId2" xr:uid="{EDE00D4F-6251-48DC-8458-FA11BA562248}"/>
    <hyperlink ref="D51" r:id="rId3" xr:uid="{9E89B7A9-44A8-4F12-A228-C4E47AA023C1}"/>
    <hyperlink ref="D52" r:id="rId4" xr:uid="{B5B46E5D-4A81-4A69-9D80-366404010A12}"/>
    <hyperlink ref="D53" r:id="rId5" xr:uid="{3ED41704-141C-4137-B80B-84535309BB3C}"/>
    <hyperlink ref="D54" r:id="rId6" xr:uid="{917F4435-1767-4E03-A61B-4580248DB543}"/>
    <hyperlink ref="D55" r:id="rId7" xr:uid="{ED74CFAB-9288-4E51-AE1E-3D68C3BED1D9}"/>
    <hyperlink ref="D56" r:id="rId8" xr:uid="{51F4D4DF-397C-4388-9BD3-56C2AAD62771}"/>
    <hyperlink ref="D57" r:id="rId9" xr:uid="{4B64451A-898B-4469-9BA7-F5F2117C25A4}"/>
    <hyperlink ref="D50" r:id="rId10" xr:uid="{F49983FB-B79F-4FFA-A0F8-55A030F2B000}"/>
    <hyperlink ref="D49" r:id="rId11" xr:uid="{E160C09F-3DF2-4354-8EBC-B6FE0683CCEA}"/>
    <hyperlink ref="D48" r:id="rId12" xr:uid="{3A1B7E88-AD64-4431-89FC-33187394F54C}"/>
    <hyperlink ref="D47" r:id="rId13" xr:uid="{01D8050E-DA03-4239-A637-E46BE0F09EB9}"/>
    <hyperlink ref="D46" r:id="rId14" xr:uid="{4198B079-9EBD-4BE7-B4FA-B6808E1C5D67}"/>
    <hyperlink ref="D45" r:id="rId15" xr:uid="{6339BB97-A526-42CC-9A58-6CBF6DA0663B}"/>
    <hyperlink ref="D44" r:id="rId16" xr:uid="{92A441D5-480E-430E-B85F-04BFE00D9B6B}"/>
    <hyperlink ref="D43" r:id="rId17" xr:uid="{5F07DA62-BE9E-4C54-9C19-5CC212F82878}"/>
    <hyperlink ref="D42" r:id="rId18" xr:uid="{232A825B-5320-4396-9093-0B3D207E1902}"/>
    <hyperlink ref="D41" r:id="rId19" xr:uid="{AD76DEED-09C2-4FF1-888C-A5180E0C41AB}"/>
    <hyperlink ref="D3" r:id="rId20" xr:uid="{AAC3FF53-53ED-4E33-A029-64EF01EDD967}"/>
    <hyperlink ref="D4" r:id="rId21" xr:uid="{B1DFBB0A-D28D-4CC5-98FB-E9F7838E2EF5}"/>
    <hyperlink ref="D5" r:id="rId22" xr:uid="{4444E73B-BBC1-447E-845F-14418979DB4C}"/>
    <hyperlink ref="D7" r:id="rId23" xr:uid="{E477132F-8C32-4DA7-9274-0B9EAB3DCD41}"/>
    <hyperlink ref="D8" r:id="rId24" xr:uid="{39F371BF-6241-43A3-BD38-0E0D3AFFCEB1}"/>
    <hyperlink ref="D9" r:id="rId25" xr:uid="{F5CF944F-C1A2-4441-AFA3-95DC603F9EF2}"/>
    <hyperlink ref="D10" r:id="rId26" xr:uid="{22B399EA-D023-4BAC-90AC-1FF4D81BA60B}"/>
    <hyperlink ref="D11" r:id="rId27" xr:uid="{89E9FB3D-48F9-4186-838C-2B44057A544D}"/>
    <hyperlink ref="D12" r:id="rId28" xr:uid="{8B478ADA-00AD-4CF4-B7E5-660CBCDA08F9}"/>
    <hyperlink ref="D13" r:id="rId29" xr:uid="{EFFCA86F-95E6-4CE2-B010-F83D82323325}"/>
    <hyperlink ref="D14" r:id="rId30" xr:uid="{47EFA166-D0BC-4ED3-8531-AE451E39869A}"/>
    <hyperlink ref="D15" r:id="rId31" xr:uid="{59AE4DDD-2AF8-4640-BFAB-3EDDED28F0AA}"/>
    <hyperlink ref="D16" r:id="rId32" xr:uid="{83F5EC91-F3BD-4600-B289-F563F139835C}"/>
    <hyperlink ref="D17" r:id="rId33" xr:uid="{FE360CCB-7FD2-4362-9F07-5FB07A227ACA}"/>
    <hyperlink ref="D18" r:id="rId34" xr:uid="{AD3FC01D-DCF9-4BA9-BF2A-CDBC3B8C29CF}"/>
    <hyperlink ref="D19" r:id="rId35" xr:uid="{5EBF0B40-C746-4D14-9EDF-267E6324065A}"/>
    <hyperlink ref="D20" r:id="rId36" xr:uid="{E8EDC319-FD7A-4A57-87BC-6111D482B336}"/>
    <hyperlink ref="D21" r:id="rId37" xr:uid="{B1AB5097-D777-4B2F-B883-08D4F65E54E5}"/>
    <hyperlink ref="D22" r:id="rId38" xr:uid="{C0FE1AE4-6899-49BF-95D7-A3691F0BDA15}"/>
    <hyperlink ref="D23" r:id="rId39" xr:uid="{98C8258E-47C6-4F25-A1B4-43CBDF056AEC}"/>
    <hyperlink ref="D24" r:id="rId40" xr:uid="{3FFB9DFB-2F6F-4B9A-9DE4-90C3FD078CBA}"/>
    <hyperlink ref="D25" r:id="rId41" xr:uid="{A51EDE4C-F9F3-4AD7-B6D3-6FCE259BAE1D}"/>
    <hyperlink ref="D26" r:id="rId42" xr:uid="{E3EDAB33-8759-437A-BD1C-C496B66C4EA3}"/>
    <hyperlink ref="D27" r:id="rId43" xr:uid="{AF20C51B-D0B7-44E0-804F-52BE4C68729C}"/>
    <hyperlink ref="D28" r:id="rId44" xr:uid="{9B86BE5C-B4E3-4C22-8E48-40EA97C28CE2}"/>
    <hyperlink ref="D29" r:id="rId45" xr:uid="{D86A6D9D-148B-4D88-B7B7-B530A36E636C}"/>
    <hyperlink ref="D30" r:id="rId46" xr:uid="{058E684A-9BCA-462E-B011-4841620AA0B4}"/>
    <hyperlink ref="D31" r:id="rId47" xr:uid="{418C9772-3BD5-4074-B76F-32CA046077EE}"/>
    <hyperlink ref="D32" r:id="rId48" xr:uid="{7997224B-FF9F-4F3B-BEA4-7D24BBB68E98}"/>
    <hyperlink ref="D33" r:id="rId49" xr:uid="{E3D85D63-13A2-4EC1-8752-3193F9FEDF8C}"/>
    <hyperlink ref="D34" r:id="rId50" xr:uid="{A41BF82B-2E2F-4C24-9979-D85BCD04414B}"/>
    <hyperlink ref="D35" r:id="rId51" xr:uid="{736AF4C4-568D-49A8-857D-C2C69AEA328B}"/>
    <hyperlink ref="D36" r:id="rId52" xr:uid="{7B920531-D95A-4E17-8BB7-812EF7B8C905}"/>
    <hyperlink ref="D37" r:id="rId53" xr:uid="{9CE5FD59-7162-4D61-9E24-F55217B89B13}"/>
    <hyperlink ref="D38" r:id="rId54" xr:uid="{308999EC-5977-46A1-91F0-0FBA82237409}"/>
    <hyperlink ref="D39" r:id="rId55" xr:uid="{C42D0541-ED25-4649-84FF-F9EF1734E154}"/>
    <hyperlink ref="D40" r:id="rId56" xr:uid="{6656EF32-9EAA-49D3-A5B3-132CC46D187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0128-F13A-454E-B720-4A56F6AAE82F}">
  <sheetPr codeName="Blad11"/>
  <dimension ref="A1:G41"/>
  <sheetViews>
    <sheetView workbookViewId="0">
      <selection activeCell="D1" sqref="D1"/>
    </sheetView>
  </sheetViews>
  <sheetFormatPr defaultColWidth="8.81640625" defaultRowHeight="14.5"/>
  <cols>
    <col min="1" max="1" width="2.81640625" bestFit="1" customWidth="1"/>
    <col min="2" max="2" width="37.453125" bestFit="1" customWidth="1"/>
    <col min="3" max="3" width="7.6328125" bestFit="1" customWidth="1"/>
    <col min="4" max="4" width="54.81640625" customWidth="1"/>
    <col min="5" max="5" width="109.453125" customWidth="1"/>
    <col min="6" max="6" width="13.453125" customWidth="1"/>
    <col min="7" max="7" width="14.81640625" customWidth="1"/>
  </cols>
  <sheetData>
    <row r="1" spans="1:7" ht="20.5" customHeight="1">
      <c r="A1" t="s">
        <v>148</v>
      </c>
      <c r="B1" s="81" t="s">
        <v>149</v>
      </c>
      <c r="C1" s="81" t="s">
        <v>150</v>
      </c>
      <c r="D1" s="82" t="s">
        <v>658</v>
      </c>
      <c r="E1" s="83" t="s">
        <v>151</v>
      </c>
      <c r="F1" s="83" t="s">
        <v>152</v>
      </c>
      <c r="G1" s="81" t="s">
        <v>153</v>
      </c>
    </row>
    <row r="2" spans="1:7" ht="29">
      <c r="A2" s="86">
        <v>1</v>
      </c>
      <c r="B2" s="87" t="s">
        <v>347</v>
      </c>
      <c r="C2" s="86" t="s">
        <v>173</v>
      </c>
      <c r="D2" s="88" t="s">
        <v>348</v>
      </c>
      <c r="E2" s="73" t="s">
        <v>349</v>
      </c>
      <c r="F2" s="73" t="s">
        <v>158</v>
      </c>
      <c r="G2" s="73" t="s">
        <v>101</v>
      </c>
    </row>
    <row r="3" spans="1:7" ht="29">
      <c r="A3" s="89">
        <v>2</v>
      </c>
      <c r="B3" s="90" t="s">
        <v>350</v>
      </c>
      <c r="C3" s="89" t="s">
        <v>155</v>
      </c>
      <c r="D3" s="91" t="s">
        <v>351</v>
      </c>
      <c r="E3" s="76" t="s">
        <v>352</v>
      </c>
      <c r="F3" s="76" t="s">
        <v>158</v>
      </c>
      <c r="G3" s="76" t="s">
        <v>101</v>
      </c>
    </row>
    <row r="4" spans="1:7">
      <c r="A4" s="86">
        <v>3</v>
      </c>
      <c r="B4" s="87" t="s">
        <v>353</v>
      </c>
      <c r="C4" s="86" t="s">
        <v>354</v>
      </c>
      <c r="D4" s="92" t="s">
        <v>355</v>
      </c>
      <c r="E4" s="73" t="s">
        <v>356</v>
      </c>
      <c r="F4" s="73" t="s">
        <v>165</v>
      </c>
      <c r="G4" s="73" t="s">
        <v>101</v>
      </c>
    </row>
    <row r="5" spans="1:7" ht="29">
      <c r="A5" s="89">
        <v>4</v>
      </c>
      <c r="B5" s="90" t="s">
        <v>357</v>
      </c>
      <c r="C5" s="89" t="s">
        <v>155</v>
      </c>
      <c r="D5" s="91" t="s">
        <v>358</v>
      </c>
      <c r="E5" s="76" t="s">
        <v>359</v>
      </c>
      <c r="F5" s="76" t="s">
        <v>165</v>
      </c>
      <c r="G5" s="76" t="s">
        <v>101</v>
      </c>
    </row>
    <row r="6" spans="1:7">
      <c r="A6" s="86">
        <v>5</v>
      </c>
      <c r="B6" s="87" t="s">
        <v>360</v>
      </c>
      <c r="C6" s="86" t="s">
        <v>155</v>
      </c>
      <c r="D6" s="92" t="s">
        <v>361</v>
      </c>
      <c r="E6" s="73" t="s">
        <v>362</v>
      </c>
      <c r="F6" s="73" t="s">
        <v>165</v>
      </c>
      <c r="G6" s="73" t="s">
        <v>101</v>
      </c>
    </row>
    <row r="7" spans="1:7" ht="29">
      <c r="A7" s="89">
        <v>6</v>
      </c>
      <c r="B7" s="90" t="s">
        <v>363</v>
      </c>
      <c r="C7" s="89" t="s">
        <v>155</v>
      </c>
      <c r="D7" s="93" t="s">
        <v>364</v>
      </c>
      <c r="E7" s="76" t="s">
        <v>365</v>
      </c>
      <c r="F7" s="76" t="s">
        <v>158</v>
      </c>
      <c r="G7" s="76" t="s">
        <v>101</v>
      </c>
    </row>
    <row r="8" spans="1:7">
      <c r="A8" s="86">
        <v>7</v>
      </c>
      <c r="B8" s="87" t="s">
        <v>366</v>
      </c>
      <c r="C8" s="86" t="s">
        <v>155</v>
      </c>
      <c r="D8" s="92" t="s">
        <v>367</v>
      </c>
      <c r="E8" s="73" t="s">
        <v>368</v>
      </c>
      <c r="F8" s="73" t="s">
        <v>165</v>
      </c>
      <c r="G8" s="73" t="s">
        <v>101</v>
      </c>
    </row>
    <row r="9" spans="1:7" ht="29">
      <c r="A9" s="86">
        <v>8</v>
      </c>
      <c r="B9" s="87" t="s">
        <v>369</v>
      </c>
      <c r="C9" s="86" t="s">
        <v>155</v>
      </c>
      <c r="D9" s="88" t="s">
        <v>370</v>
      </c>
      <c r="E9" s="73" t="s">
        <v>371</v>
      </c>
      <c r="F9" s="73" t="s">
        <v>165</v>
      </c>
      <c r="G9" s="73" t="s">
        <v>101</v>
      </c>
    </row>
    <row r="10" spans="1:7" ht="43.5">
      <c r="A10" s="89">
        <v>9</v>
      </c>
      <c r="B10" s="90" t="s">
        <v>372</v>
      </c>
      <c r="C10" s="89" t="s">
        <v>155</v>
      </c>
      <c r="D10" s="91" t="s">
        <v>373</v>
      </c>
      <c r="E10" s="76" t="s">
        <v>374</v>
      </c>
      <c r="F10" s="76" t="s">
        <v>165</v>
      </c>
      <c r="G10" s="76" t="s">
        <v>101</v>
      </c>
    </row>
    <row r="11" spans="1:7" ht="43.5">
      <c r="A11" s="86">
        <v>10</v>
      </c>
      <c r="B11" s="87" t="s">
        <v>375</v>
      </c>
      <c r="C11" s="86" t="s">
        <v>155</v>
      </c>
      <c r="D11" s="92" t="s">
        <v>376</v>
      </c>
      <c r="E11" s="73" t="s">
        <v>377</v>
      </c>
      <c r="F11" s="73" t="s">
        <v>165</v>
      </c>
      <c r="G11" s="73" t="s">
        <v>101</v>
      </c>
    </row>
    <row r="12" spans="1:7" ht="58">
      <c r="A12" s="89">
        <v>11</v>
      </c>
      <c r="B12" s="90" t="s">
        <v>378</v>
      </c>
      <c r="C12" s="89" t="s">
        <v>632</v>
      </c>
      <c r="D12" s="91" t="s">
        <v>379</v>
      </c>
      <c r="E12" s="76" t="s">
        <v>380</v>
      </c>
      <c r="F12" s="76" t="s">
        <v>165</v>
      </c>
      <c r="G12" s="76" t="s">
        <v>101</v>
      </c>
    </row>
    <row r="13" spans="1:7" ht="43.5">
      <c r="A13" s="86">
        <v>12</v>
      </c>
      <c r="B13" s="87" t="s">
        <v>381</v>
      </c>
      <c r="C13" s="86" t="s">
        <v>155</v>
      </c>
      <c r="D13" s="92" t="s">
        <v>382</v>
      </c>
      <c r="E13" s="73" t="s">
        <v>383</v>
      </c>
      <c r="F13" s="73" t="s">
        <v>165</v>
      </c>
      <c r="G13" s="73" t="s">
        <v>101</v>
      </c>
    </row>
    <row r="14" spans="1:7" ht="29">
      <c r="A14" s="89">
        <v>13</v>
      </c>
      <c r="B14" s="90" t="s">
        <v>384</v>
      </c>
      <c r="C14" s="89" t="s">
        <v>155</v>
      </c>
      <c r="D14" s="93" t="s">
        <v>385</v>
      </c>
      <c r="E14" s="76" t="s">
        <v>386</v>
      </c>
      <c r="F14" s="76" t="s">
        <v>165</v>
      </c>
      <c r="G14" s="76" t="s">
        <v>101</v>
      </c>
    </row>
    <row r="15" spans="1:7">
      <c r="A15" s="86">
        <v>14</v>
      </c>
      <c r="B15" s="87" t="s">
        <v>387</v>
      </c>
      <c r="C15" s="86" t="s">
        <v>388</v>
      </c>
      <c r="D15" s="92" t="s">
        <v>389</v>
      </c>
      <c r="E15" s="73" t="s">
        <v>390</v>
      </c>
      <c r="F15" s="73" t="s">
        <v>158</v>
      </c>
      <c r="G15" s="73" t="s">
        <v>101</v>
      </c>
    </row>
    <row r="16" spans="1:7" ht="43.5">
      <c r="A16" s="86">
        <v>15</v>
      </c>
      <c r="B16" s="87" t="s">
        <v>391</v>
      </c>
      <c r="C16" s="86" t="s">
        <v>189</v>
      </c>
      <c r="D16" s="88" t="s">
        <v>392</v>
      </c>
      <c r="E16" s="73" t="s">
        <v>393</v>
      </c>
      <c r="F16" s="73" t="s">
        <v>165</v>
      </c>
      <c r="G16" s="73" t="s">
        <v>101</v>
      </c>
    </row>
    <row r="17" spans="1:7" ht="43.5">
      <c r="A17" s="89">
        <v>16</v>
      </c>
      <c r="B17" s="90" t="s">
        <v>394</v>
      </c>
      <c r="C17" s="89" t="s">
        <v>155</v>
      </c>
      <c r="D17" s="91" t="s">
        <v>395</v>
      </c>
      <c r="E17" s="76" t="s">
        <v>396</v>
      </c>
      <c r="F17" s="76" t="s">
        <v>165</v>
      </c>
      <c r="G17" s="76" t="s">
        <v>101</v>
      </c>
    </row>
    <row r="18" spans="1:7" ht="29">
      <c r="A18" s="86">
        <v>17</v>
      </c>
      <c r="B18" s="87" t="s">
        <v>397</v>
      </c>
      <c r="C18" s="86" t="s">
        <v>155</v>
      </c>
      <c r="D18" s="88" t="s">
        <v>398</v>
      </c>
      <c r="E18" s="73" t="s">
        <v>399</v>
      </c>
      <c r="F18" s="73" t="s">
        <v>165</v>
      </c>
      <c r="G18" s="73" t="s">
        <v>101</v>
      </c>
    </row>
    <row r="19" spans="1:7" ht="29">
      <c r="A19" s="89">
        <v>18</v>
      </c>
      <c r="B19" s="90" t="s">
        <v>400</v>
      </c>
      <c r="C19" s="89" t="s">
        <v>155</v>
      </c>
      <c r="D19" s="91" t="s">
        <v>401</v>
      </c>
      <c r="E19" s="76" t="s">
        <v>402</v>
      </c>
      <c r="F19" s="76" t="s">
        <v>165</v>
      </c>
      <c r="G19" s="76" t="s">
        <v>101</v>
      </c>
    </row>
    <row r="20" spans="1:7" ht="29">
      <c r="A20" s="86">
        <v>19</v>
      </c>
      <c r="B20" s="87" t="s">
        <v>403</v>
      </c>
      <c r="C20" s="86" t="s">
        <v>404</v>
      </c>
      <c r="D20" s="92" t="s">
        <v>405</v>
      </c>
      <c r="E20" s="73" t="s">
        <v>406</v>
      </c>
      <c r="F20" s="73" t="s">
        <v>165</v>
      </c>
      <c r="G20" s="73" t="s">
        <v>101</v>
      </c>
    </row>
    <row r="21" spans="1:7" ht="29">
      <c r="A21" s="89">
        <v>20</v>
      </c>
      <c r="B21" s="90" t="s">
        <v>407</v>
      </c>
      <c r="C21" s="89" t="s">
        <v>155</v>
      </c>
      <c r="D21" s="91" t="s">
        <v>408</v>
      </c>
      <c r="E21" s="76" t="s">
        <v>409</v>
      </c>
      <c r="F21" s="76" t="s">
        <v>165</v>
      </c>
      <c r="G21" s="76" t="s">
        <v>101</v>
      </c>
    </row>
    <row r="22" spans="1:7" ht="43.5">
      <c r="A22" s="86">
        <v>21</v>
      </c>
      <c r="B22" s="87" t="s">
        <v>410</v>
      </c>
      <c r="C22" s="86" t="s">
        <v>155</v>
      </c>
      <c r="D22" s="92" t="s">
        <v>411</v>
      </c>
      <c r="E22" s="73" t="s">
        <v>412</v>
      </c>
      <c r="F22" s="73" t="s">
        <v>165</v>
      </c>
      <c r="G22" s="73" t="s">
        <v>101</v>
      </c>
    </row>
    <row r="23" spans="1:7" ht="29">
      <c r="A23" s="89">
        <v>22</v>
      </c>
      <c r="B23" s="90" t="s">
        <v>413</v>
      </c>
      <c r="C23" s="89" t="s">
        <v>155</v>
      </c>
      <c r="D23" s="93" t="s">
        <v>414</v>
      </c>
      <c r="E23" s="76" t="s">
        <v>415</v>
      </c>
      <c r="F23" s="76" t="s">
        <v>165</v>
      </c>
      <c r="G23" s="76" t="s">
        <v>101</v>
      </c>
    </row>
    <row r="24" spans="1:7" ht="29">
      <c r="A24" s="86">
        <v>23</v>
      </c>
      <c r="B24" s="87" t="s">
        <v>416</v>
      </c>
      <c r="C24" s="86" t="s">
        <v>155</v>
      </c>
      <c r="D24" s="92" t="s">
        <v>417</v>
      </c>
      <c r="E24" s="73" t="s">
        <v>418</v>
      </c>
      <c r="F24" s="73" t="s">
        <v>165</v>
      </c>
      <c r="G24" s="73" t="s">
        <v>101</v>
      </c>
    </row>
    <row r="25" spans="1:7" ht="43.5">
      <c r="A25" s="86">
        <v>24</v>
      </c>
      <c r="B25" s="87" t="s">
        <v>419</v>
      </c>
      <c r="C25" s="86" t="s">
        <v>155</v>
      </c>
      <c r="D25" s="88" t="s">
        <v>420</v>
      </c>
      <c r="E25" s="73" t="s">
        <v>421</v>
      </c>
      <c r="F25" s="73" t="s">
        <v>165</v>
      </c>
      <c r="G25" s="73" t="s">
        <v>101</v>
      </c>
    </row>
    <row r="26" spans="1:7" ht="29">
      <c r="A26" s="89">
        <v>25</v>
      </c>
      <c r="B26" s="90" t="s">
        <v>422</v>
      </c>
      <c r="C26" s="89" t="s">
        <v>155</v>
      </c>
      <c r="D26" s="91" t="s">
        <v>423</v>
      </c>
      <c r="E26" s="76" t="s">
        <v>424</v>
      </c>
      <c r="F26" s="76" t="s">
        <v>165</v>
      </c>
      <c r="G26" s="76" t="s">
        <v>101</v>
      </c>
    </row>
    <row r="27" spans="1:7" ht="43.5">
      <c r="A27" s="86">
        <v>26</v>
      </c>
      <c r="B27" s="87" t="s">
        <v>425</v>
      </c>
      <c r="C27" s="86" t="s">
        <v>155</v>
      </c>
      <c r="D27" s="92" t="s">
        <v>426</v>
      </c>
      <c r="E27" s="73" t="s">
        <v>427</v>
      </c>
      <c r="F27" s="73" t="s">
        <v>165</v>
      </c>
      <c r="G27" s="73" t="s">
        <v>101</v>
      </c>
    </row>
    <row r="28" spans="1:7" ht="29">
      <c r="A28" s="89">
        <v>27</v>
      </c>
      <c r="B28" s="90" t="s">
        <v>428</v>
      </c>
      <c r="C28" s="89" t="s">
        <v>155</v>
      </c>
      <c r="D28" s="91" t="s">
        <v>429</v>
      </c>
      <c r="E28" s="76" t="s">
        <v>430</v>
      </c>
      <c r="F28" s="76" t="s">
        <v>165</v>
      </c>
      <c r="G28" s="76" t="s">
        <v>101</v>
      </c>
    </row>
    <row r="29" spans="1:7" ht="29">
      <c r="A29" s="86">
        <v>28</v>
      </c>
      <c r="B29" s="87" t="s">
        <v>431</v>
      </c>
      <c r="C29" s="86" t="s">
        <v>155</v>
      </c>
      <c r="D29" s="92" t="s">
        <v>432</v>
      </c>
      <c r="E29" s="73" t="s">
        <v>433</v>
      </c>
      <c r="F29" s="73" t="s">
        <v>165</v>
      </c>
      <c r="G29" s="73" t="s">
        <v>101</v>
      </c>
    </row>
    <row r="30" spans="1:7" ht="29">
      <c r="A30" s="89">
        <v>29</v>
      </c>
      <c r="B30" s="90" t="s">
        <v>434</v>
      </c>
      <c r="C30" s="89" t="s">
        <v>155</v>
      </c>
      <c r="D30" s="93" t="s">
        <v>435</v>
      </c>
      <c r="E30" s="76" t="s">
        <v>436</v>
      </c>
      <c r="F30" s="76" t="s">
        <v>165</v>
      </c>
      <c r="G30" s="76" t="s">
        <v>101</v>
      </c>
    </row>
    <row r="31" spans="1:7" ht="29">
      <c r="A31" s="86">
        <v>30</v>
      </c>
      <c r="B31" s="87" t="s">
        <v>437</v>
      </c>
      <c r="C31" s="86" t="s">
        <v>155</v>
      </c>
      <c r="D31" s="92" t="s">
        <v>438</v>
      </c>
      <c r="E31" s="73" t="s">
        <v>439</v>
      </c>
      <c r="F31" s="73" t="s">
        <v>158</v>
      </c>
      <c r="G31" s="73" t="s">
        <v>101</v>
      </c>
    </row>
    <row r="32" spans="1:7" ht="29">
      <c r="A32" s="86">
        <v>31</v>
      </c>
      <c r="B32" s="87" t="s">
        <v>440</v>
      </c>
      <c r="C32" s="86" t="s">
        <v>155</v>
      </c>
      <c r="D32" s="88" t="s">
        <v>441</v>
      </c>
      <c r="E32" s="73" t="s">
        <v>442</v>
      </c>
      <c r="F32" s="73" t="s">
        <v>165</v>
      </c>
      <c r="G32" s="73" t="s">
        <v>101</v>
      </c>
    </row>
    <row r="33" spans="1:7" ht="43.5">
      <c r="A33" s="89">
        <v>32</v>
      </c>
      <c r="B33" s="90" t="s">
        <v>443</v>
      </c>
      <c r="C33" s="89" t="s">
        <v>341</v>
      </c>
      <c r="D33" s="91" t="s">
        <v>444</v>
      </c>
      <c r="E33" s="76" t="s">
        <v>445</v>
      </c>
      <c r="F33" s="76" t="s">
        <v>165</v>
      </c>
      <c r="G33" s="76" t="s">
        <v>101</v>
      </c>
    </row>
    <row r="34" spans="1:7">
      <c r="A34" s="86">
        <v>33</v>
      </c>
      <c r="B34" s="87" t="s">
        <v>446</v>
      </c>
      <c r="C34" s="86" t="s">
        <v>155</v>
      </c>
      <c r="D34" s="92" t="s">
        <v>447</v>
      </c>
      <c r="E34" s="73" t="s">
        <v>448</v>
      </c>
      <c r="F34" s="73" t="s">
        <v>165</v>
      </c>
      <c r="G34" s="73" t="s">
        <v>101</v>
      </c>
    </row>
    <row r="35" spans="1:7" ht="43.5">
      <c r="A35" s="89">
        <v>34</v>
      </c>
      <c r="B35" s="90" t="s">
        <v>449</v>
      </c>
      <c r="C35" s="89" t="s">
        <v>450</v>
      </c>
      <c r="D35" s="91" t="s">
        <v>451</v>
      </c>
      <c r="E35" s="76" t="s">
        <v>452</v>
      </c>
      <c r="F35" s="76" t="s">
        <v>158</v>
      </c>
      <c r="G35" s="76" t="s">
        <v>101</v>
      </c>
    </row>
    <row r="36" spans="1:7" ht="43.5">
      <c r="A36" s="86">
        <v>35</v>
      </c>
      <c r="B36" s="87" t="s">
        <v>453</v>
      </c>
      <c r="C36" s="86" t="s">
        <v>155</v>
      </c>
      <c r="D36" s="92" t="s">
        <v>454</v>
      </c>
      <c r="E36" s="73" t="s">
        <v>455</v>
      </c>
      <c r="F36" s="73" t="s">
        <v>165</v>
      </c>
      <c r="G36" s="73" t="s">
        <v>101</v>
      </c>
    </row>
    <row r="37" spans="1:7" ht="43.5">
      <c r="A37" s="89">
        <v>36</v>
      </c>
      <c r="B37" s="90" t="s">
        <v>456</v>
      </c>
      <c r="C37" s="89" t="s">
        <v>341</v>
      </c>
      <c r="D37" s="93" t="s">
        <v>457</v>
      </c>
      <c r="E37" s="76" t="s">
        <v>458</v>
      </c>
      <c r="F37" s="76" t="s">
        <v>165</v>
      </c>
      <c r="G37" s="76" t="s">
        <v>101</v>
      </c>
    </row>
    <row r="38" spans="1:7" ht="43.5">
      <c r="A38" s="86">
        <v>37</v>
      </c>
      <c r="B38" s="87" t="s">
        <v>459</v>
      </c>
      <c r="C38" s="86" t="s">
        <v>341</v>
      </c>
      <c r="D38" s="92" t="s">
        <v>460</v>
      </c>
      <c r="E38" s="73" t="s">
        <v>461</v>
      </c>
      <c r="F38" s="73" t="s">
        <v>165</v>
      </c>
      <c r="G38" s="73" t="s">
        <v>101</v>
      </c>
    </row>
    <row r="39" spans="1:7" ht="43.5">
      <c r="A39" s="86">
        <v>38</v>
      </c>
      <c r="B39" s="87" t="s">
        <v>462</v>
      </c>
      <c r="C39" s="86" t="s">
        <v>155</v>
      </c>
      <c r="D39" s="88" t="s">
        <v>463</v>
      </c>
      <c r="E39" s="73" t="s">
        <v>464</v>
      </c>
      <c r="F39" s="73" t="s">
        <v>165</v>
      </c>
      <c r="G39" s="73" t="s">
        <v>101</v>
      </c>
    </row>
    <row r="40" spans="1:7" ht="43.5">
      <c r="A40" s="89">
        <v>39</v>
      </c>
      <c r="B40" s="90" t="s">
        <v>465</v>
      </c>
      <c r="C40" s="89" t="s">
        <v>155</v>
      </c>
      <c r="D40" s="91" t="s">
        <v>466</v>
      </c>
      <c r="E40" s="76" t="s">
        <v>467</v>
      </c>
      <c r="F40" s="76" t="s">
        <v>165</v>
      </c>
      <c r="G40" s="76" t="s">
        <v>101</v>
      </c>
    </row>
    <row r="41" spans="1:7" ht="43.5">
      <c r="A41" s="86">
        <v>40</v>
      </c>
      <c r="B41" s="87" t="s">
        <v>468</v>
      </c>
      <c r="C41" s="86" t="s">
        <v>155</v>
      </c>
      <c r="D41" s="88" t="s">
        <v>469</v>
      </c>
      <c r="E41" s="73" t="s">
        <v>470</v>
      </c>
      <c r="F41" s="73" t="s">
        <v>165</v>
      </c>
      <c r="G41" s="73" t="s">
        <v>101</v>
      </c>
    </row>
  </sheetData>
  <hyperlinks>
    <hyperlink ref="D38" r:id="rId1" xr:uid="{53F33AC0-E82F-43B0-BE12-5AE0858500B9}"/>
    <hyperlink ref="D2" r:id="rId2" xr:uid="{4C776E41-5BDF-4BC7-A771-ABF178CDC519}"/>
    <hyperlink ref="D3" r:id="rId3" xr:uid="{C336AB8C-2BA0-4D8C-AF73-DD3F3550B0A3}"/>
    <hyperlink ref="D4" r:id="rId4" xr:uid="{8FF827CD-D43C-43C7-A1F1-3A853602779E}"/>
    <hyperlink ref="D5" r:id="rId5" xr:uid="{CE5E7760-E617-4B2C-B041-2C47293C3445}"/>
    <hyperlink ref="D6" r:id="rId6" xr:uid="{7B5D9F74-B926-4401-BC97-B6D0B4303428}"/>
    <hyperlink ref="D7" r:id="rId7" xr:uid="{9EBFBC96-8279-4CF9-95A9-9DB60103A373}"/>
    <hyperlink ref="D8" r:id="rId8" xr:uid="{C3CEE906-ADBD-4FD6-8F44-5D5B9965311B}"/>
    <hyperlink ref="D9" r:id="rId9" xr:uid="{CEFEDAF7-9DDA-49F2-BF06-DB4462149CC1}"/>
    <hyperlink ref="D10" r:id="rId10" xr:uid="{5A0AC144-1664-4746-959A-4FEAF46CD101}"/>
    <hyperlink ref="D11" r:id="rId11" xr:uid="{9FD4960A-B426-4DCF-83C6-C7C8F46E8367}"/>
    <hyperlink ref="D12" r:id="rId12" xr:uid="{70734E40-80F6-4BF9-BF19-9CA32512DEB2}"/>
    <hyperlink ref="D13" r:id="rId13" xr:uid="{F0801D75-FDDF-420D-BDED-789538B95CCE}"/>
    <hyperlink ref="D14" r:id="rId14" xr:uid="{59E3321A-7BCF-4F05-BB1D-636F41EA0C56}"/>
    <hyperlink ref="D15" r:id="rId15" xr:uid="{7407C830-0312-45C5-A3F2-9D58AB31AB12}"/>
    <hyperlink ref="D16" r:id="rId16" xr:uid="{5964DB25-5415-41C2-91DC-E9D97F36B26F}"/>
    <hyperlink ref="D17" r:id="rId17" xr:uid="{EA77CB68-4459-418A-ADEF-0D7C694B9E6F}"/>
    <hyperlink ref="D18" r:id="rId18" xr:uid="{86A010BB-7588-470E-B4F0-F8E3D8147B9D}"/>
    <hyperlink ref="D19" r:id="rId19" xr:uid="{DE319C26-F704-4AA5-9531-3274C56A41AF}"/>
    <hyperlink ref="D20" r:id="rId20" xr:uid="{F77EDC53-B25F-4314-92FF-3540B313329D}"/>
    <hyperlink ref="D21" r:id="rId21" xr:uid="{D073204E-57B7-4C39-BD2F-603B80DB395A}"/>
    <hyperlink ref="D22" r:id="rId22" xr:uid="{F6B97350-3257-44D5-B15C-D4F00FF53F42}"/>
    <hyperlink ref="D23" r:id="rId23" xr:uid="{DB37919A-E792-4A9F-8114-BAD82D9EE7AF}"/>
    <hyperlink ref="D24" r:id="rId24" xr:uid="{7128BCDB-1A5E-4169-AEA4-4292B3086A8D}"/>
    <hyperlink ref="D25" r:id="rId25" xr:uid="{16A3AAC9-3C99-4A74-8D8C-B016F411E1FC}"/>
    <hyperlink ref="D26" r:id="rId26" xr:uid="{451A02AF-3CBD-4F39-8890-625B8FED7852}"/>
    <hyperlink ref="D27" r:id="rId27" xr:uid="{FCAFC85C-BF72-46F1-817A-F166AE58A2AE}"/>
    <hyperlink ref="D28" r:id="rId28" xr:uid="{B7737E07-E0AF-4AF8-8981-4BDE1D283F7F}"/>
    <hyperlink ref="D29" r:id="rId29" xr:uid="{E9828377-B92E-4DAD-9C17-32BAEDDABAFA}"/>
    <hyperlink ref="D30" r:id="rId30" xr:uid="{5E0E479E-27D2-464B-B097-6E6234CBDC0C}"/>
    <hyperlink ref="D31" r:id="rId31" xr:uid="{836858E3-14A6-4B7A-B79A-108A5350BEC5}"/>
    <hyperlink ref="D32" r:id="rId32" xr:uid="{88001B32-6895-4B97-8857-7F85B4416582}"/>
    <hyperlink ref="D33" r:id="rId33" xr:uid="{32F1719F-2760-438C-A553-3CB0282F4BDD}"/>
    <hyperlink ref="D34" r:id="rId34" xr:uid="{4661CF7B-5709-4973-87B6-8F6087ED254C}"/>
    <hyperlink ref="D35" r:id="rId35" xr:uid="{81C674BD-A725-446E-A974-7B45E56BF3F4}"/>
    <hyperlink ref="D36" r:id="rId36" xr:uid="{EEBDEBE2-BEA5-459B-B4C0-5B372D8A5E42}"/>
    <hyperlink ref="D37" r:id="rId37" xr:uid="{07830F42-0033-4E3B-8AD3-A444859D96B5}"/>
    <hyperlink ref="D39" r:id="rId38" xr:uid="{9F603E97-3E6D-49F6-873E-98442F37EE95}"/>
    <hyperlink ref="D40" r:id="rId39" xr:uid="{7CCC15F8-648A-4151-A55D-E7239FD1B39F}"/>
    <hyperlink ref="D41" r:id="rId40" xr:uid="{132E5FC3-CD15-4B4D-9A13-38838E059E7D}"/>
    <hyperlink ref="D1" location="'Basistype businessmodel'!A1" display="Website/ Terug naar basistype businessmodellen" xr:uid="{A2E4101A-90B3-4DEE-874B-60BD4E7BB46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6231-5226-4C10-BCCC-8849A86266BC}">
  <sheetPr codeName="Blad12"/>
  <dimension ref="A1:G24"/>
  <sheetViews>
    <sheetView workbookViewId="0">
      <selection activeCell="D1" sqref="D1"/>
    </sheetView>
  </sheetViews>
  <sheetFormatPr defaultColWidth="8.81640625" defaultRowHeight="14.5"/>
  <cols>
    <col min="1" max="1" width="2.81640625" customWidth="1"/>
    <col min="2" max="2" width="45.81640625" bestFit="1" customWidth="1"/>
    <col min="4" max="4" width="68.81640625" customWidth="1"/>
    <col min="5" max="5" width="84.453125" customWidth="1"/>
    <col min="6" max="6" width="15.81640625" customWidth="1"/>
    <col min="7" max="7" width="27.81640625" customWidth="1"/>
  </cols>
  <sheetData>
    <row r="1" spans="1:7" ht="21.5" customHeight="1">
      <c r="A1" s="81" t="s">
        <v>148</v>
      </c>
      <c r="B1" s="81" t="s">
        <v>149</v>
      </c>
      <c r="C1" s="81" t="s">
        <v>150</v>
      </c>
      <c r="D1" s="82" t="s">
        <v>658</v>
      </c>
      <c r="E1" s="83" t="s">
        <v>151</v>
      </c>
      <c r="F1" s="81" t="s">
        <v>152</v>
      </c>
      <c r="G1" s="81" t="s">
        <v>153</v>
      </c>
    </row>
    <row r="2" spans="1:7" ht="43.5">
      <c r="A2" s="86">
        <v>1</v>
      </c>
      <c r="B2" s="87" t="s">
        <v>471</v>
      </c>
      <c r="C2" s="86" t="s">
        <v>155</v>
      </c>
      <c r="D2" s="88" t="s">
        <v>472</v>
      </c>
      <c r="E2" s="73" t="s">
        <v>473</v>
      </c>
      <c r="F2" s="73" t="s">
        <v>165</v>
      </c>
      <c r="G2" s="73" t="s">
        <v>102</v>
      </c>
    </row>
    <row r="3" spans="1:7" ht="43.5">
      <c r="A3" s="89">
        <v>2</v>
      </c>
      <c r="B3" s="90" t="s">
        <v>474</v>
      </c>
      <c r="C3" s="89" t="s">
        <v>155</v>
      </c>
      <c r="D3" s="91" t="s">
        <v>475</v>
      </c>
      <c r="E3" s="76" t="s">
        <v>476</v>
      </c>
      <c r="F3" s="76" t="s">
        <v>158</v>
      </c>
      <c r="G3" s="76" t="s">
        <v>102</v>
      </c>
    </row>
    <row r="4" spans="1:7">
      <c r="A4" s="86">
        <v>3</v>
      </c>
      <c r="B4" s="87" t="s">
        <v>477</v>
      </c>
      <c r="C4" s="86" t="s">
        <v>155</v>
      </c>
      <c r="D4" s="92" t="s">
        <v>478</v>
      </c>
      <c r="E4" s="73" t="s">
        <v>479</v>
      </c>
      <c r="F4" s="73" t="s">
        <v>158</v>
      </c>
      <c r="G4" s="73" t="s">
        <v>102</v>
      </c>
    </row>
    <row r="5" spans="1:7" ht="29">
      <c r="A5" s="89">
        <v>4</v>
      </c>
      <c r="B5" s="90" t="s">
        <v>480</v>
      </c>
      <c r="C5" s="89" t="s">
        <v>155</v>
      </c>
      <c r="D5" s="91" t="s">
        <v>481</v>
      </c>
      <c r="E5" s="76" t="s">
        <v>482</v>
      </c>
      <c r="F5" s="76" t="s">
        <v>165</v>
      </c>
      <c r="G5" s="76" t="s">
        <v>102</v>
      </c>
    </row>
    <row r="6" spans="1:7" ht="43.5">
      <c r="A6" s="86">
        <v>5</v>
      </c>
      <c r="B6" s="87" t="s">
        <v>483</v>
      </c>
      <c r="C6" s="86" t="s">
        <v>155</v>
      </c>
      <c r="D6" s="92" t="s">
        <v>484</v>
      </c>
      <c r="E6" s="73" t="s">
        <v>485</v>
      </c>
      <c r="F6" s="73" t="s">
        <v>165</v>
      </c>
      <c r="G6" s="73" t="s">
        <v>102</v>
      </c>
    </row>
    <row r="7" spans="1:7" ht="29">
      <c r="A7" s="89">
        <v>6</v>
      </c>
      <c r="B7" s="90" t="s">
        <v>486</v>
      </c>
      <c r="C7" s="89" t="s">
        <v>155</v>
      </c>
      <c r="D7" s="93" t="s">
        <v>487</v>
      </c>
      <c r="E7" s="76" t="s">
        <v>488</v>
      </c>
      <c r="F7" s="76" t="s">
        <v>158</v>
      </c>
      <c r="G7" s="76" t="s">
        <v>102</v>
      </c>
    </row>
    <row r="8" spans="1:7" ht="43.5">
      <c r="A8" s="86">
        <v>7</v>
      </c>
      <c r="B8" s="87" t="s">
        <v>489</v>
      </c>
      <c r="C8" s="86" t="s">
        <v>155</v>
      </c>
      <c r="D8" s="92" t="s">
        <v>490</v>
      </c>
      <c r="E8" s="73" t="s">
        <v>491</v>
      </c>
      <c r="F8" s="73" t="s">
        <v>165</v>
      </c>
      <c r="G8" s="73" t="s">
        <v>102</v>
      </c>
    </row>
    <row r="9" spans="1:7" ht="29">
      <c r="A9" s="86">
        <v>8</v>
      </c>
      <c r="B9" s="87" t="s">
        <v>492</v>
      </c>
      <c r="C9" s="86" t="s">
        <v>155</v>
      </c>
      <c r="D9" s="88" t="s">
        <v>493</v>
      </c>
      <c r="E9" s="73" t="s">
        <v>494</v>
      </c>
      <c r="F9" s="73" t="s">
        <v>165</v>
      </c>
      <c r="G9" s="73" t="s">
        <v>102</v>
      </c>
    </row>
    <row r="10" spans="1:7" ht="29">
      <c r="A10" s="89">
        <v>9</v>
      </c>
      <c r="B10" s="90" t="s">
        <v>495</v>
      </c>
      <c r="C10" s="89" t="s">
        <v>155</v>
      </c>
      <c r="D10" s="91" t="s">
        <v>496</v>
      </c>
      <c r="E10" s="76" t="s">
        <v>497</v>
      </c>
      <c r="F10" s="76" t="s">
        <v>165</v>
      </c>
      <c r="G10" s="76" t="s">
        <v>102</v>
      </c>
    </row>
    <row r="11" spans="1:7" ht="29">
      <c r="A11" s="86">
        <v>10</v>
      </c>
      <c r="B11" s="87" t="s">
        <v>498</v>
      </c>
      <c r="C11" s="86" t="s">
        <v>155</v>
      </c>
      <c r="D11" s="92" t="s">
        <v>499</v>
      </c>
      <c r="E11" s="73" t="s">
        <v>500</v>
      </c>
      <c r="F11" s="73" t="s">
        <v>165</v>
      </c>
      <c r="G11" s="73" t="s">
        <v>102</v>
      </c>
    </row>
    <row r="12" spans="1:7" ht="29">
      <c r="A12" s="89">
        <v>11</v>
      </c>
      <c r="B12" s="90" t="s">
        <v>501</v>
      </c>
      <c r="C12" s="89" t="s">
        <v>155</v>
      </c>
      <c r="D12" s="91" t="s">
        <v>502</v>
      </c>
      <c r="E12" s="76" t="s">
        <v>503</v>
      </c>
      <c r="F12" s="76" t="s">
        <v>165</v>
      </c>
      <c r="G12" s="76" t="s">
        <v>102</v>
      </c>
    </row>
    <row r="13" spans="1:7" ht="29">
      <c r="A13" s="86">
        <v>12</v>
      </c>
      <c r="B13" s="87" t="s">
        <v>504</v>
      </c>
      <c r="C13" s="86" t="s">
        <v>155</v>
      </c>
      <c r="D13" s="92" t="s">
        <v>505</v>
      </c>
      <c r="E13" s="73" t="s">
        <v>506</v>
      </c>
      <c r="F13" s="73" t="s">
        <v>165</v>
      </c>
      <c r="G13" s="73" t="s">
        <v>102</v>
      </c>
    </row>
    <row r="14" spans="1:7" ht="43.5">
      <c r="A14" s="89">
        <v>13</v>
      </c>
      <c r="B14" s="90" t="s">
        <v>507</v>
      </c>
      <c r="C14" s="89" t="s">
        <v>155</v>
      </c>
      <c r="D14" s="93" t="s">
        <v>508</v>
      </c>
      <c r="E14" s="76" t="s">
        <v>509</v>
      </c>
      <c r="F14" s="76" t="s">
        <v>158</v>
      </c>
      <c r="G14" s="76" t="s">
        <v>102</v>
      </c>
    </row>
    <row r="15" spans="1:7" ht="29">
      <c r="A15" s="86">
        <v>14</v>
      </c>
      <c r="B15" s="87" t="s">
        <v>510</v>
      </c>
      <c r="C15" s="86" t="s">
        <v>155</v>
      </c>
      <c r="D15" s="92" t="s">
        <v>511</v>
      </c>
      <c r="E15" s="73" t="s">
        <v>512</v>
      </c>
      <c r="F15" s="73" t="s">
        <v>165</v>
      </c>
      <c r="G15" s="73" t="s">
        <v>102</v>
      </c>
    </row>
    <row r="16" spans="1:7" ht="43.5">
      <c r="A16" s="86">
        <v>15</v>
      </c>
      <c r="B16" s="87" t="s">
        <v>513</v>
      </c>
      <c r="C16" s="86" t="s">
        <v>155</v>
      </c>
      <c r="D16" s="88" t="s">
        <v>514</v>
      </c>
      <c r="E16" s="73" t="s">
        <v>515</v>
      </c>
      <c r="F16" s="73" t="s">
        <v>165</v>
      </c>
      <c r="G16" s="73" t="s">
        <v>102</v>
      </c>
    </row>
    <row r="17" spans="1:7" ht="58">
      <c r="A17" s="89">
        <v>16</v>
      </c>
      <c r="B17" s="90" t="s">
        <v>516</v>
      </c>
      <c r="C17" s="89" t="s">
        <v>155</v>
      </c>
      <c r="D17" s="91" t="s">
        <v>517</v>
      </c>
      <c r="E17" s="76" t="s">
        <v>518</v>
      </c>
      <c r="F17" s="76" t="s">
        <v>165</v>
      </c>
      <c r="G17" s="76" t="s">
        <v>102</v>
      </c>
    </row>
    <row r="18" spans="1:7" ht="29">
      <c r="A18" s="86">
        <v>17</v>
      </c>
      <c r="B18" s="87" t="s">
        <v>519</v>
      </c>
      <c r="C18" s="86" t="s">
        <v>155</v>
      </c>
      <c r="D18" s="88" t="s">
        <v>520</v>
      </c>
      <c r="E18" s="73" t="s">
        <v>521</v>
      </c>
      <c r="F18" s="73" t="s">
        <v>165</v>
      </c>
      <c r="G18" s="73" t="s">
        <v>102</v>
      </c>
    </row>
    <row r="19" spans="1:7" ht="29">
      <c r="A19" s="89">
        <v>18</v>
      </c>
      <c r="B19" s="90" t="s">
        <v>522</v>
      </c>
      <c r="C19" s="89" t="s">
        <v>155</v>
      </c>
      <c r="D19" s="91" t="s">
        <v>523</v>
      </c>
      <c r="E19" s="76" t="s">
        <v>524</v>
      </c>
      <c r="F19" s="76" t="s">
        <v>165</v>
      </c>
      <c r="G19" s="76" t="s">
        <v>102</v>
      </c>
    </row>
    <row r="20" spans="1:7" ht="43.5">
      <c r="A20" s="86">
        <v>19</v>
      </c>
      <c r="B20" s="87" t="s">
        <v>525</v>
      </c>
      <c r="C20" s="86" t="s">
        <v>155</v>
      </c>
      <c r="D20" s="92" t="s">
        <v>526</v>
      </c>
      <c r="E20" s="73" t="s">
        <v>527</v>
      </c>
      <c r="F20" s="73" t="s">
        <v>165</v>
      </c>
      <c r="G20" s="73" t="s">
        <v>102</v>
      </c>
    </row>
    <row r="21" spans="1:7" ht="43.5">
      <c r="A21" s="89">
        <v>20</v>
      </c>
      <c r="B21" s="90" t="s">
        <v>528</v>
      </c>
      <c r="C21" s="89" t="s">
        <v>155</v>
      </c>
      <c r="D21" s="91" t="s">
        <v>529</v>
      </c>
      <c r="E21" s="76" t="s">
        <v>530</v>
      </c>
      <c r="F21" s="76" t="s">
        <v>165</v>
      </c>
      <c r="G21" s="76" t="s">
        <v>102</v>
      </c>
    </row>
    <row r="22" spans="1:7" ht="29">
      <c r="A22" s="86">
        <v>21</v>
      </c>
      <c r="B22" s="87" t="s">
        <v>531</v>
      </c>
      <c r="C22" s="86" t="s">
        <v>354</v>
      </c>
      <c r="D22" s="92" t="s">
        <v>532</v>
      </c>
      <c r="E22" s="73" t="s">
        <v>533</v>
      </c>
      <c r="F22" s="73" t="s">
        <v>158</v>
      </c>
      <c r="G22" s="73" t="s">
        <v>102</v>
      </c>
    </row>
    <row r="23" spans="1:7" ht="58">
      <c r="A23" s="89">
        <v>22</v>
      </c>
      <c r="B23" s="90" t="s">
        <v>534</v>
      </c>
      <c r="C23" s="89" t="s">
        <v>155</v>
      </c>
      <c r="D23" s="93" t="s">
        <v>535</v>
      </c>
      <c r="E23" s="76" t="s">
        <v>536</v>
      </c>
      <c r="F23" s="76" t="s">
        <v>158</v>
      </c>
      <c r="G23" s="76" t="s">
        <v>102</v>
      </c>
    </row>
    <row r="24" spans="1:7" ht="43.5">
      <c r="A24" s="86">
        <v>23</v>
      </c>
      <c r="B24" s="87" t="s">
        <v>537</v>
      </c>
      <c r="C24" s="86" t="s">
        <v>155</v>
      </c>
      <c r="D24" s="92" t="s">
        <v>538</v>
      </c>
      <c r="E24" s="73" t="s">
        <v>539</v>
      </c>
      <c r="F24" s="73" t="s">
        <v>165</v>
      </c>
      <c r="G24" s="73" t="s">
        <v>102</v>
      </c>
    </row>
  </sheetData>
  <hyperlinks>
    <hyperlink ref="D24" r:id="rId1" xr:uid="{4D4CBEBF-70B4-4FFF-BAAA-0F61AD26D578}"/>
    <hyperlink ref="D20" r:id="rId2" xr:uid="{5722F380-4B29-4EB8-8A5F-D64561A4DEE1}"/>
    <hyperlink ref="D1" location="'Basistype businessmodel'!A1" display="Website/ Terug naar basistype businessmodellen" xr:uid="{C36FE4B4-FADC-4356-B123-6555B5F7D0B0}"/>
    <hyperlink ref="D2" r:id="rId3" xr:uid="{A3CD40D0-E943-4A56-B32F-2626DC5EF1EA}"/>
    <hyperlink ref="D3" r:id="rId4" xr:uid="{34F1E3BF-B7A4-4312-8D50-7F79BED06CD3}"/>
    <hyperlink ref="D4" r:id="rId5" xr:uid="{978A3BAF-1B99-4CD7-ADCF-0B62B84F69E2}"/>
    <hyperlink ref="D5" r:id="rId6" xr:uid="{380F4AC4-33E1-400E-8D81-F61EF1080675}"/>
    <hyperlink ref="D6" r:id="rId7" xr:uid="{341AF147-0264-411D-876F-64B887EC224D}"/>
    <hyperlink ref="D7" r:id="rId8" xr:uid="{2F7D3637-DF24-41FC-979B-B6A9250F3625}"/>
    <hyperlink ref="D8" r:id="rId9" xr:uid="{AADDD528-551B-419A-991A-DAA80597EFF9}"/>
    <hyperlink ref="D9" r:id="rId10" xr:uid="{BEFD914E-C414-4740-9A29-1E7869DB4B78}"/>
    <hyperlink ref="D10" r:id="rId11" xr:uid="{5D51468E-DF04-498F-8448-A81E33712078}"/>
    <hyperlink ref="D11" r:id="rId12" xr:uid="{BF69351B-3B20-4266-BEF3-F1A08CD603E1}"/>
    <hyperlink ref="D12" r:id="rId13" xr:uid="{4CF37307-C35E-4662-A997-BFD860928FA6}"/>
    <hyperlink ref="D13" r:id="rId14" xr:uid="{A806E367-F906-4209-9E0C-D10FCA9775D6}"/>
    <hyperlink ref="D14" r:id="rId15" xr:uid="{700D89BC-43AB-4FE4-BADF-9BD6A2DE77A6}"/>
    <hyperlink ref="D15" r:id="rId16" xr:uid="{B25DF5CF-1AFB-4CBE-BFD1-D14AA0FA0BB4}"/>
    <hyperlink ref="D16" r:id="rId17" xr:uid="{2364CD1C-25A0-4EA5-BB92-3705F8997295}"/>
    <hyperlink ref="D17" r:id="rId18" xr:uid="{E87C37B2-85C8-47AB-AFAE-6BD9848B1DD1}"/>
    <hyperlink ref="D18" r:id="rId19" xr:uid="{72E4240E-973B-4038-99B2-788FA88A67B7}"/>
    <hyperlink ref="D19" r:id="rId20" xr:uid="{EC66B10D-BDC9-47EF-8A25-7094C45771A6}"/>
    <hyperlink ref="D21" r:id="rId21" xr:uid="{0CC28A55-1EDD-4CC6-B997-6BD96206D903}"/>
    <hyperlink ref="D22" r:id="rId22" xr:uid="{EA257CF4-C7B2-4601-96EF-721E05A7B7D4}"/>
    <hyperlink ref="D23" r:id="rId23" xr:uid="{ED52059A-74AC-40DE-B549-62824D22D6E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C99C-3AF0-4AFE-B390-D9AB7B737D7D}">
  <sheetPr codeName="Blad13"/>
  <dimension ref="A1:G17"/>
  <sheetViews>
    <sheetView workbookViewId="0">
      <selection activeCell="D1" sqref="D1"/>
    </sheetView>
  </sheetViews>
  <sheetFormatPr defaultColWidth="8.81640625" defaultRowHeight="14.5"/>
  <cols>
    <col min="1" max="1" width="2.81640625" customWidth="1"/>
    <col min="2" max="2" width="21.81640625" bestFit="1" customWidth="1"/>
    <col min="3" max="3" width="4.81640625" bestFit="1" customWidth="1"/>
    <col min="4" max="4" width="61.36328125" bestFit="1" customWidth="1"/>
    <col min="5" max="5" width="89" customWidth="1"/>
    <col min="6" max="6" width="11.1796875" bestFit="1" customWidth="1"/>
    <col min="7" max="7" width="19.1796875" bestFit="1" customWidth="1"/>
  </cols>
  <sheetData>
    <row r="1" spans="1:7" ht="24" customHeight="1">
      <c r="A1" s="81" t="s">
        <v>148</v>
      </c>
      <c r="B1" s="81" t="s">
        <v>149</v>
      </c>
      <c r="C1" s="81" t="s">
        <v>150</v>
      </c>
      <c r="D1" s="82" t="s">
        <v>659</v>
      </c>
      <c r="E1" s="83" t="s">
        <v>151</v>
      </c>
      <c r="F1" s="81" t="s">
        <v>152</v>
      </c>
      <c r="G1" s="81" t="s">
        <v>153</v>
      </c>
    </row>
    <row r="2" spans="1:7" ht="29">
      <c r="A2" s="86">
        <v>1</v>
      </c>
      <c r="B2" s="87" t="s">
        <v>540</v>
      </c>
      <c r="C2" s="86" t="s">
        <v>155</v>
      </c>
      <c r="D2" s="88" t="s">
        <v>541</v>
      </c>
      <c r="E2" s="73" t="s">
        <v>542</v>
      </c>
      <c r="F2" s="73" t="s">
        <v>165</v>
      </c>
      <c r="G2" s="73" t="s">
        <v>103</v>
      </c>
    </row>
    <row r="3" spans="1:7" ht="29">
      <c r="A3" s="89">
        <v>2</v>
      </c>
      <c r="B3" s="90" t="s">
        <v>543</v>
      </c>
      <c r="C3" s="89" t="s">
        <v>155</v>
      </c>
      <c r="D3" s="91" t="s">
        <v>616</v>
      </c>
      <c r="E3" s="76" t="s">
        <v>544</v>
      </c>
      <c r="F3" s="76" t="s">
        <v>165</v>
      </c>
      <c r="G3" s="76" t="s">
        <v>103</v>
      </c>
    </row>
    <row r="4" spans="1:7" ht="29">
      <c r="A4" s="86">
        <v>3</v>
      </c>
      <c r="B4" s="87" t="s">
        <v>545</v>
      </c>
      <c r="C4" s="86" t="s">
        <v>404</v>
      </c>
      <c r="D4" s="92" t="s">
        <v>617</v>
      </c>
      <c r="E4" s="73" t="s">
        <v>546</v>
      </c>
      <c r="F4" s="73" t="s">
        <v>158</v>
      </c>
      <c r="G4" s="73" t="s">
        <v>103</v>
      </c>
    </row>
    <row r="5" spans="1:7" ht="43.5">
      <c r="A5" s="89">
        <v>4</v>
      </c>
      <c r="B5" s="90" t="s">
        <v>547</v>
      </c>
      <c r="C5" s="89" t="s">
        <v>155</v>
      </c>
      <c r="D5" s="91" t="s">
        <v>618</v>
      </c>
      <c r="E5" s="76" t="s">
        <v>548</v>
      </c>
      <c r="F5" s="76" t="s">
        <v>158</v>
      </c>
      <c r="G5" s="76" t="s">
        <v>103</v>
      </c>
    </row>
    <row r="6" spans="1:7" ht="29">
      <c r="A6" s="86">
        <v>5</v>
      </c>
      <c r="B6" s="87" t="s">
        <v>549</v>
      </c>
      <c r="C6" s="86" t="s">
        <v>155</v>
      </c>
      <c r="D6" s="92" t="s">
        <v>619</v>
      </c>
      <c r="E6" s="73" t="s">
        <v>550</v>
      </c>
      <c r="F6" s="73" t="s">
        <v>165</v>
      </c>
      <c r="G6" s="73" t="s">
        <v>103</v>
      </c>
    </row>
    <row r="7" spans="1:7" ht="29">
      <c r="A7" s="89">
        <v>6</v>
      </c>
      <c r="B7" s="90" t="s">
        <v>551</v>
      </c>
      <c r="C7" s="89" t="s">
        <v>155</v>
      </c>
      <c r="D7" s="93" t="s">
        <v>620</v>
      </c>
      <c r="E7" s="76" t="s">
        <v>552</v>
      </c>
      <c r="F7" s="76" t="s">
        <v>165</v>
      </c>
      <c r="G7" s="76" t="s">
        <v>103</v>
      </c>
    </row>
    <row r="8" spans="1:7" ht="43.5">
      <c r="A8" s="86">
        <v>7</v>
      </c>
      <c r="B8" s="87" t="s">
        <v>553</v>
      </c>
      <c r="C8" s="86" t="s">
        <v>155</v>
      </c>
      <c r="D8" s="92" t="s">
        <v>621</v>
      </c>
      <c r="E8" s="73" t="s">
        <v>554</v>
      </c>
      <c r="F8" s="73" t="s">
        <v>165</v>
      </c>
      <c r="G8" s="73" t="s">
        <v>103</v>
      </c>
    </row>
    <row r="9" spans="1:7" ht="58">
      <c r="A9" s="86">
        <v>8</v>
      </c>
      <c r="B9" s="87" t="s">
        <v>555</v>
      </c>
      <c r="C9" s="86" t="s">
        <v>155</v>
      </c>
      <c r="D9" s="88" t="s">
        <v>622</v>
      </c>
      <c r="E9" s="73" t="s">
        <v>556</v>
      </c>
      <c r="F9" s="73" t="s">
        <v>165</v>
      </c>
      <c r="G9" s="73" t="s">
        <v>103</v>
      </c>
    </row>
    <row r="10" spans="1:7" ht="43.5">
      <c r="A10" s="89">
        <v>9</v>
      </c>
      <c r="B10" s="90" t="s">
        <v>557</v>
      </c>
      <c r="C10" s="89" t="s">
        <v>155</v>
      </c>
      <c r="D10" s="91" t="s">
        <v>623</v>
      </c>
      <c r="E10" s="76" t="s">
        <v>558</v>
      </c>
      <c r="F10" s="76" t="s">
        <v>165</v>
      </c>
      <c r="G10" s="76" t="s">
        <v>103</v>
      </c>
    </row>
    <row r="11" spans="1:7" ht="29">
      <c r="A11" s="86">
        <v>10</v>
      </c>
      <c r="B11" s="87" t="s">
        <v>559</v>
      </c>
      <c r="C11" s="86" t="s">
        <v>155</v>
      </c>
      <c r="D11" s="92" t="s">
        <v>624</v>
      </c>
      <c r="E11" s="73" t="s">
        <v>560</v>
      </c>
      <c r="F11" s="73" t="s">
        <v>165</v>
      </c>
      <c r="G11" s="73" t="s">
        <v>103</v>
      </c>
    </row>
    <row r="12" spans="1:7" ht="58">
      <c r="A12" s="89">
        <v>11</v>
      </c>
      <c r="B12" s="90" t="s">
        <v>561</v>
      </c>
      <c r="C12" s="89" t="s">
        <v>155</v>
      </c>
      <c r="D12" s="91" t="s">
        <v>625</v>
      </c>
      <c r="E12" s="76" t="s">
        <v>562</v>
      </c>
      <c r="F12" s="76" t="s">
        <v>165</v>
      </c>
      <c r="G12" s="76" t="s">
        <v>103</v>
      </c>
    </row>
    <row r="13" spans="1:7" ht="29">
      <c r="A13" s="86">
        <v>12</v>
      </c>
      <c r="B13" s="87" t="s">
        <v>545</v>
      </c>
      <c r="C13" s="86" t="s">
        <v>404</v>
      </c>
      <c r="D13" s="92" t="s">
        <v>617</v>
      </c>
      <c r="E13" s="73" t="s">
        <v>563</v>
      </c>
      <c r="F13" s="73" t="s">
        <v>158</v>
      </c>
      <c r="G13" s="73" t="s">
        <v>103</v>
      </c>
    </row>
    <row r="14" spans="1:7" ht="43.5">
      <c r="A14" s="89">
        <v>13</v>
      </c>
      <c r="B14" s="90" t="s">
        <v>564</v>
      </c>
      <c r="C14" s="89" t="s">
        <v>155</v>
      </c>
      <c r="D14" s="93" t="s">
        <v>626</v>
      </c>
      <c r="E14" s="76" t="s">
        <v>565</v>
      </c>
      <c r="F14" s="76" t="s">
        <v>165</v>
      </c>
      <c r="G14" s="76" t="s">
        <v>103</v>
      </c>
    </row>
    <row r="15" spans="1:7" ht="43.5">
      <c r="A15" s="86">
        <v>14</v>
      </c>
      <c r="B15" s="87" t="s">
        <v>566</v>
      </c>
      <c r="C15" s="86" t="s">
        <v>155</v>
      </c>
      <c r="D15" s="92" t="s">
        <v>627</v>
      </c>
      <c r="E15" s="73" t="s">
        <v>567</v>
      </c>
      <c r="F15" s="73" t="s">
        <v>165</v>
      </c>
      <c r="G15" s="73" t="s">
        <v>103</v>
      </c>
    </row>
    <row r="16" spans="1:7" ht="43.5">
      <c r="A16" s="86">
        <v>15</v>
      </c>
      <c r="B16" s="87" t="s">
        <v>568</v>
      </c>
      <c r="C16" s="86" t="s">
        <v>155</v>
      </c>
      <c r="D16" s="88" t="s">
        <v>628</v>
      </c>
      <c r="E16" s="73" t="s">
        <v>569</v>
      </c>
      <c r="F16" s="73" t="s">
        <v>165</v>
      </c>
      <c r="G16" s="73" t="s">
        <v>103</v>
      </c>
    </row>
    <row r="17" spans="1:7" ht="29">
      <c r="A17" s="89">
        <v>16</v>
      </c>
      <c r="B17" s="90" t="s">
        <v>570</v>
      </c>
      <c r="C17" s="89" t="s">
        <v>155</v>
      </c>
      <c r="D17" s="91" t="s">
        <v>629</v>
      </c>
      <c r="E17" s="76" t="s">
        <v>571</v>
      </c>
      <c r="F17" s="76" t="s">
        <v>165</v>
      </c>
      <c r="G17" s="76" t="s">
        <v>103</v>
      </c>
    </row>
  </sheetData>
  <hyperlinks>
    <hyperlink ref="D1" location="'Basistype businessmodel'!A1" display="Website/ Terug naar baisistype businessmodellen" xr:uid="{2C3B82FB-CAA0-4BE0-BD93-A1D10D5569BD}"/>
    <hyperlink ref="D2" r:id="rId1" xr:uid="{B3DF01D5-2CC5-42AD-97CE-38C7ACA66AAD}"/>
    <hyperlink ref="D3" r:id="rId2" xr:uid="{A420F902-909F-4680-AE9C-FE99A05EC095}"/>
    <hyperlink ref="D4" r:id="rId3" xr:uid="{31A73475-92DA-4691-9E8B-BBB30AD8AEAA}"/>
    <hyperlink ref="D5" r:id="rId4" xr:uid="{7522C7D7-DD0D-44E1-9343-3E0E7CC1CF8A}"/>
    <hyperlink ref="D6" r:id="rId5" xr:uid="{0D105242-2A79-43F2-9E29-9B71903E2D6F}"/>
    <hyperlink ref="D7" r:id="rId6" xr:uid="{DE471D36-F4C1-4F0B-9594-D414B61BF19C}"/>
    <hyperlink ref="D8" r:id="rId7" xr:uid="{6095DB6E-708A-4CB0-8A8A-F9CB63774AEE}"/>
    <hyperlink ref="D9" r:id="rId8" xr:uid="{C94F7109-DD28-4486-BA23-EC58017796CA}"/>
    <hyperlink ref="D10" r:id="rId9" xr:uid="{B34A0D56-BF9E-4BE9-AD62-93467D13C439}"/>
    <hyperlink ref="D11" r:id="rId10" xr:uid="{46ECA038-B527-401F-8CE3-44ADE12D65AF}"/>
    <hyperlink ref="D12" r:id="rId11" xr:uid="{622E1EE3-3663-4765-8D30-0CF8C7A917C9}"/>
    <hyperlink ref="D13" r:id="rId12" xr:uid="{57388A86-EFEF-4F0B-B51C-7BD242BD99EC}"/>
    <hyperlink ref="D14" r:id="rId13" xr:uid="{BAD8332A-7F3E-49B7-8626-EB2495F30E47}"/>
    <hyperlink ref="D15" r:id="rId14" xr:uid="{88DCAB87-DA84-48CD-BD7E-3045DF458717}"/>
    <hyperlink ref="D16" r:id="rId15" xr:uid="{B538DD82-CBFB-4A97-88B5-471248805BF7}"/>
    <hyperlink ref="D17" r:id="rId16" xr:uid="{B8146260-16E0-48D8-A3DB-AD9E1D880BA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7C110-9098-4EFD-8241-7C2D16D1330C}">
  <sheetPr codeName="Blad14"/>
  <dimension ref="A1:G4"/>
  <sheetViews>
    <sheetView workbookViewId="0">
      <selection activeCell="D1" sqref="D1"/>
    </sheetView>
  </sheetViews>
  <sheetFormatPr defaultColWidth="8.6328125" defaultRowHeight="14.5"/>
  <cols>
    <col min="1" max="1" width="1.81640625" style="46" bestFit="1" customWidth="1"/>
    <col min="2" max="2" width="29.1796875" style="46" bestFit="1" customWidth="1"/>
    <col min="3" max="3" width="4.81640625" style="46" bestFit="1" customWidth="1"/>
    <col min="4" max="4" width="59.453125" style="46" bestFit="1" customWidth="1"/>
    <col min="5" max="5" width="42.6328125" style="94" customWidth="1"/>
    <col min="6" max="6" width="11.453125" style="46" bestFit="1" customWidth="1"/>
    <col min="7" max="7" width="22.1796875" style="46" bestFit="1" customWidth="1"/>
    <col min="8" max="16384" width="8.6328125" style="46"/>
  </cols>
  <sheetData>
    <row r="1" spans="1:7" ht="18.5">
      <c r="A1" s="84" t="s">
        <v>148</v>
      </c>
      <c r="B1" s="84" t="s">
        <v>149</v>
      </c>
      <c r="C1" s="84" t="s">
        <v>150</v>
      </c>
      <c r="D1" s="85" t="s">
        <v>660</v>
      </c>
      <c r="E1" s="83" t="s">
        <v>151</v>
      </c>
      <c r="F1" s="84" t="s">
        <v>152</v>
      </c>
      <c r="G1" s="84" t="s">
        <v>153</v>
      </c>
    </row>
    <row r="2" spans="1:7">
      <c r="A2" s="86">
        <v>1</v>
      </c>
      <c r="B2" s="87" t="s">
        <v>572</v>
      </c>
      <c r="C2" s="86" t="s">
        <v>155</v>
      </c>
      <c r="D2" s="88" t="s">
        <v>612</v>
      </c>
      <c r="E2" s="73" t="s">
        <v>573</v>
      </c>
      <c r="F2" s="86" t="s">
        <v>165</v>
      </c>
      <c r="G2" s="86" t="s">
        <v>104</v>
      </c>
    </row>
    <row r="3" spans="1:7" ht="43.5">
      <c r="A3" s="89">
        <v>2</v>
      </c>
      <c r="B3" s="90" t="s">
        <v>574</v>
      </c>
      <c r="C3" s="89" t="s">
        <v>155</v>
      </c>
      <c r="D3" s="91" t="s">
        <v>613</v>
      </c>
      <c r="E3" s="76" t="s">
        <v>575</v>
      </c>
      <c r="F3" s="89" t="s">
        <v>158</v>
      </c>
      <c r="G3" s="89" t="s">
        <v>104</v>
      </c>
    </row>
    <row r="4" spans="1:7" ht="101.5">
      <c r="A4" s="86">
        <v>3</v>
      </c>
      <c r="B4" s="87" t="s">
        <v>576</v>
      </c>
      <c r="C4" s="86" t="s">
        <v>155</v>
      </c>
      <c r="D4" s="92" t="s">
        <v>577</v>
      </c>
      <c r="E4" s="73" t="s">
        <v>578</v>
      </c>
      <c r="F4" s="86" t="s">
        <v>165</v>
      </c>
      <c r="G4" s="86" t="s">
        <v>104</v>
      </c>
    </row>
  </sheetData>
  <hyperlinks>
    <hyperlink ref="D4" r:id="rId1" xr:uid="{F561185D-6373-41A9-A19F-DCECD8B9F77B}"/>
    <hyperlink ref="D1" location="'Basistype businessmodel'!A1" display="Website/ Terug naar de basistype businessmodellen" xr:uid="{0BB1912C-03BD-4878-844D-EA0132C7AD49}"/>
    <hyperlink ref="D2" r:id="rId2" xr:uid="{47461E85-F915-478E-B9E5-020556864178}"/>
    <hyperlink ref="D3" r:id="rId3" xr:uid="{E971B7A0-7D36-41D4-905F-A3446BB8B8E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E9CDA-5247-4C1C-92F3-D9EF66754F59}">
  <sheetPr codeName="Blad15"/>
  <dimension ref="A1:G8"/>
  <sheetViews>
    <sheetView workbookViewId="0">
      <selection activeCell="D1" sqref="D1"/>
    </sheetView>
  </sheetViews>
  <sheetFormatPr defaultColWidth="45.81640625" defaultRowHeight="14.5"/>
  <cols>
    <col min="1" max="1" width="1.81640625" style="46" bestFit="1" customWidth="1"/>
    <col min="2" max="2" width="19.6328125" style="46" bestFit="1" customWidth="1"/>
    <col min="3" max="3" width="4.81640625" style="46" bestFit="1" customWidth="1"/>
    <col min="4" max="4" width="56.6328125" style="46" bestFit="1" customWidth="1"/>
    <col min="5" max="5" width="59.36328125" style="46" customWidth="1"/>
    <col min="6" max="6" width="11.453125" style="46" bestFit="1" customWidth="1"/>
    <col min="7" max="7" width="14.81640625" style="46" bestFit="1" customWidth="1"/>
    <col min="8" max="16384" width="45.81640625" style="46"/>
  </cols>
  <sheetData>
    <row r="1" spans="1:7" ht="18.5">
      <c r="A1" s="84" t="s">
        <v>148</v>
      </c>
      <c r="B1" s="84" t="s">
        <v>149</v>
      </c>
      <c r="C1" s="84" t="s">
        <v>150</v>
      </c>
      <c r="D1" s="85" t="s">
        <v>661</v>
      </c>
      <c r="E1" s="83" t="s">
        <v>151</v>
      </c>
      <c r="F1" s="83" t="s">
        <v>152</v>
      </c>
      <c r="G1" s="83" t="s">
        <v>153</v>
      </c>
    </row>
    <row r="2" spans="1:7" ht="58">
      <c r="A2" s="86">
        <v>1</v>
      </c>
      <c r="B2" s="87" t="s">
        <v>579</v>
      </c>
      <c r="C2" s="86" t="s">
        <v>155</v>
      </c>
      <c r="D2" s="88" t="s">
        <v>614</v>
      </c>
      <c r="E2" s="73" t="s">
        <v>580</v>
      </c>
      <c r="F2" s="73" t="s">
        <v>165</v>
      </c>
      <c r="G2" s="73" t="s">
        <v>105</v>
      </c>
    </row>
    <row r="3" spans="1:7" ht="72.5">
      <c r="A3" s="89">
        <v>2</v>
      </c>
      <c r="B3" s="90" t="s">
        <v>581</v>
      </c>
      <c r="C3" s="89" t="s">
        <v>582</v>
      </c>
      <c r="D3" s="91" t="s">
        <v>615</v>
      </c>
      <c r="E3" s="76" t="s">
        <v>583</v>
      </c>
      <c r="F3" s="76" t="s">
        <v>158</v>
      </c>
      <c r="G3" s="76" t="s">
        <v>105</v>
      </c>
    </row>
    <row r="4" spans="1:7" ht="43.5">
      <c r="A4" s="86">
        <v>3</v>
      </c>
      <c r="B4" s="87" t="s">
        <v>584</v>
      </c>
      <c r="C4" s="86" t="s">
        <v>341</v>
      </c>
      <c r="D4" s="92" t="s">
        <v>585</v>
      </c>
      <c r="E4" s="73" t="s">
        <v>586</v>
      </c>
      <c r="F4" s="73" t="s">
        <v>165</v>
      </c>
      <c r="G4" s="73" t="s">
        <v>105</v>
      </c>
    </row>
    <row r="5" spans="1:7" ht="72.5">
      <c r="A5" s="89">
        <v>4</v>
      </c>
      <c r="B5" s="90" t="s">
        <v>587</v>
      </c>
      <c r="C5" s="89" t="s">
        <v>155</v>
      </c>
      <c r="D5" s="91" t="s">
        <v>588</v>
      </c>
      <c r="E5" s="76" t="s">
        <v>589</v>
      </c>
      <c r="F5" s="76" t="s">
        <v>165</v>
      </c>
      <c r="G5" s="76" t="s">
        <v>105</v>
      </c>
    </row>
    <row r="6" spans="1:7" ht="58">
      <c r="A6" s="86">
        <v>5</v>
      </c>
      <c r="B6" s="87" t="s">
        <v>590</v>
      </c>
      <c r="C6" s="86" t="s">
        <v>155</v>
      </c>
      <c r="D6" s="92" t="s">
        <v>591</v>
      </c>
      <c r="E6" s="73" t="s">
        <v>592</v>
      </c>
      <c r="F6" s="73" t="s">
        <v>165</v>
      </c>
      <c r="G6" s="73" t="s">
        <v>105</v>
      </c>
    </row>
    <row r="7" spans="1:7" ht="72.5">
      <c r="A7" s="89">
        <v>6</v>
      </c>
      <c r="B7" s="90" t="s">
        <v>593</v>
      </c>
      <c r="C7" s="89" t="s">
        <v>155</v>
      </c>
      <c r="D7" s="93" t="s">
        <v>594</v>
      </c>
      <c r="E7" s="76" t="s">
        <v>595</v>
      </c>
      <c r="F7" s="76" t="s">
        <v>165</v>
      </c>
      <c r="G7" s="76" t="s">
        <v>105</v>
      </c>
    </row>
    <row r="8" spans="1:7" ht="58">
      <c r="A8" s="86">
        <v>7</v>
      </c>
      <c r="B8" s="87" t="s">
        <v>596</v>
      </c>
      <c r="C8" s="86" t="s">
        <v>155</v>
      </c>
      <c r="D8" s="92" t="s">
        <v>597</v>
      </c>
      <c r="E8" s="73" t="s">
        <v>598</v>
      </c>
      <c r="F8" s="73" t="s">
        <v>165</v>
      </c>
      <c r="G8" s="73" t="s">
        <v>105</v>
      </c>
    </row>
  </sheetData>
  <hyperlinks>
    <hyperlink ref="D5" r:id="rId1" xr:uid="{5FCAEFBA-C76B-4D7B-8595-56113ECD847A}"/>
    <hyperlink ref="D1" location="'Basistype businessmodel'!A1" display="Website/ Terug naar basistype businessmodellen " xr:uid="{01A858CE-E8C6-479D-8A7C-E2E298EB46F0}"/>
    <hyperlink ref="D2" r:id="rId2" xr:uid="{B1C1E0B8-4529-4A60-9953-F45F49749A4A}"/>
    <hyperlink ref="D3" r:id="rId3" xr:uid="{D81AF4D6-80A0-40C3-9B5A-E4F2971E0FE0}"/>
    <hyperlink ref="D4" r:id="rId4" xr:uid="{9D0B6ABE-063D-4E94-8A31-1ED078D1833F}"/>
    <hyperlink ref="D6" r:id="rId5" xr:uid="{A922BA36-B3A3-4586-B467-064E15553BF1}"/>
    <hyperlink ref="D7" r:id="rId6" xr:uid="{0EEFDA67-030F-489F-B4F1-38EDFA2C8ABF}"/>
    <hyperlink ref="D8" r:id="rId7" xr:uid="{F8CE4B51-1875-471B-89D0-DB930C5BCDF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6DE56-FF42-41BA-80AA-10DAE034C15B}">
  <sheetPr codeName="Blad16"/>
  <dimension ref="A1:W7"/>
  <sheetViews>
    <sheetView workbookViewId="0">
      <selection activeCell="D1" sqref="D1"/>
    </sheetView>
  </sheetViews>
  <sheetFormatPr defaultColWidth="8.81640625" defaultRowHeight="14.5"/>
  <cols>
    <col min="1" max="1" width="3.81640625" bestFit="1" customWidth="1"/>
    <col min="2" max="2" width="20" bestFit="1" customWidth="1"/>
    <col min="3" max="3" width="4.453125" customWidth="1"/>
    <col min="4" max="4" width="78.36328125" bestFit="1" customWidth="1"/>
    <col min="5" max="5" width="90.6328125" style="45" customWidth="1"/>
    <col min="6" max="6" width="11.453125" bestFit="1" customWidth="1"/>
    <col min="7" max="7" width="17.453125" bestFit="1" customWidth="1"/>
  </cols>
  <sheetData>
    <row r="1" spans="1:23" ht="30.5" customHeight="1">
      <c r="A1" s="81" t="s">
        <v>148</v>
      </c>
      <c r="B1" s="81" t="s">
        <v>149</v>
      </c>
      <c r="C1" s="81" t="s">
        <v>150</v>
      </c>
      <c r="D1" s="82" t="s">
        <v>662</v>
      </c>
      <c r="E1" s="83" t="s">
        <v>151</v>
      </c>
      <c r="F1" s="81" t="s">
        <v>152</v>
      </c>
      <c r="G1" s="81" t="s">
        <v>153</v>
      </c>
      <c r="H1" s="44"/>
      <c r="I1" s="44"/>
      <c r="J1" s="44"/>
      <c r="K1" s="44"/>
      <c r="L1" s="44"/>
      <c r="M1" s="44"/>
      <c r="N1" s="44"/>
      <c r="O1" s="44"/>
      <c r="P1" s="44"/>
      <c r="Q1" s="44"/>
      <c r="R1" s="44"/>
      <c r="S1" s="44"/>
      <c r="T1" s="44"/>
      <c r="U1" s="44"/>
      <c r="V1" s="44"/>
      <c r="W1" s="44"/>
    </row>
    <row r="2" spans="1:23" ht="43.5">
      <c r="A2" s="71">
        <v>1</v>
      </c>
      <c r="B2" s="78" t="s">
        <v>154</v>
      </c>
      <c r="C2" s="71" t="s">
        <v>155</v>
      </c>
      <c r="D2" s="72" t="s">
        <v>156</v>
      </c>
      <c r="E2" s="73" t="s">
        <v>157</v>
      </c>
      <c r="F2" s="71" t="s">
        <v>158</v>
      </c>
      <c r="G2" s="71" t="s">
        <v>106</v>
      </c>
    </row>
    <row r="3" spans="1:23" ht="43.5">
      <c r="A3" s="74">
        <v>2</v>
      </c>
      <c r="B3" s="79" t="s">
        <v>159</v>
      </c>
      <c r="C3" s="74" t="s">
        <v>155</v>
      </c>
      <c r="D3" s="75" t="s">
        <v>160</v>
      </c>
      <c r="E3" s="76" t="s">
        <v>161</v>
      </c>
      <c r="F3" s="74" t="s">
        <v>158</v>
      </c>
      <c r="G3" s="74" t="s">
        <v>106</v>
      </c>
    </row>
    <row r="4" spans="1:23" ht="72.5">
      <c r="A4" s="71">
        <v>3</v>
      </c>
      <c r="B4" s="78" t="s">
        <v>162</v>
      </c>
      <c r="C4" s="71" t="s">
        <v>155</v>
      </c>
      <c r="D4" s="77" t="s">
        <v>163</v>
      </c>
      <c r="E4" s="73" t="s">
        <v>164</v>
      </c>
      <c r="F4" s="71" t="s">
        <v>165</v>
      </c>
      <c r="G4" s="71" t="s">
        <v>106</v>
      </c>
    </row>
    <row r="5" spans="1:23" ht="58">
      <c r="A5" s="74">
        <v>4</v>
      </c>
      <c r="B5" s="79" t="s">
        <v>166</v>
      </c>
      <c r="C5" s="74" t="s">
        <v>155</v>
      </c>
      <c r="D5" s="75" t="s">
        <v>167</v>
      </c>
      <c r="E5" s="76" t="s">
        <v>168</v>
      </c>
      <c r="F5" s="74" t="s">
        <v>158</v>
      </c>
      <c r="G5" s="74" t="s">
        <v>106</v>
      </c>
    </row>
    <row r="6" spans="1:23" ht="43.5">
      <c r="A6" s="71">
        <v>5</v>
      </c>
      <c r="B6" s="78" t="s">
        <v>169</v>
      </c>
      <c r="C6" s="71" t="s">
        <v>155</v>
      </c>
      <c r="D6" s="77" t="s">
        <v>170</v>
      </c>
      <c r="E6" s="73" t="s">
        <v>171</v>
      </c>
      <c r="F6" s="71" t="s">
        <v>165</v>
      </c>
      <c r="G6" s="71" t="s">
        <v>106</v>
      </c>
    </row>
    <row r="7" spans="1:23" ht="43.5">
      <c r="A7" s="74">
        <v>6</v>
      </c>
      <c r="B7" s="79" t="s">
        <v>172</v>
      </c>
      <c r="C7" s="74" t="s">
        <v>173</v>
      </c>
      <c r="D7" s="80" t="s">
        <v>174</v>
      </c>
      <c r="E7" s="76" t="s">
        <v>175</v>
      </c>
      <c r="F7" s="74" t="s">
        <v>158</v>
      </c>
      <c r="G7" s="74" t="s">
        <v>106</v>
      </c>
    </row>
  </sheetData>
  <hyperlinks>
    <hyperlink ref="D2" r:id="rId1" xr:uid="{D5D0A294-73CE-4BDC-8014-98499330DD87}"/>
    <hyperlink ref="D3" r:id="rId2" xr:uid="{F16B611E-E71A-41B2-B1D6-350C4C121103}"/>
    <hyperlink ref="D4" r:id="rId3" xr:uid="{D196D714-7B3E-408F-BF87-4F5BF8B06CE0}"/>
    <hyperlink ref="D5" r:id="rId4" xr:uid="{5C646023-1C7A-4DC1-996A-48073D69F78F}"/>
    <hyperlink ref="D6" r:id="rId5" xr:uid="{EBD9F792-B989-487D-94E1-98D9E756E287}"/>
    <hyperlink ref="D7" r:id="rId6" xr:uid="{0C7EEA44-6CC9-4A62-AA89-DA32A29C906E}"/>
    <hyperlink ref="D1" location="'Basistype businessmodel'!A1" display="Website/ Terug naar bsistype businessmodellen" xr:uid="{EF8A817C-2673-4E19-86F3-CC879998E9C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0C59-8152-B649-BCBB-79F0639A275C}">
  <sheetPr codeName="Blad17"/>
  <dimension ref="A1:M25"/>
  <sheetViews>
    <sheetView workbookViewId="0">
      <selection activeCell="J34" sqref="J34"/>
    </sheetView>
  </sheetViews>
  <sheetFormatPr defaultColWidth="10.81640625" defaultRowHeight="14.5"/>
  <cols>
    <col min="1" max="1" width="25.36328125" customWidth="1"/>
    <col min="8" max="8" width="24.453125" customWidth="1"/>
    <col min="10" max="10" width="27.36328125" bestFit="1" customWidth="1"/>
    <col min="12" max="12" width="30.81640625" bestFit="1" customWidth="1"/>
    <col min="13" max="13" width="9.36328125" bestFit="1" customWidth="1"/>
  </cols>
  <sheetData>
    <row r="1" spans="1:13">
      <c r="F1" s="4" t="s">
        <v>652</v>
      </c>
      <c r="G1" s="4" t="s">
        <v>656</v>
      </c>
    </row>
    <row r="2" spans="1:13">
      <c r="F2" s="4" t="s">
        <v>653</v>
      </c>
      <c r="G2" s="4" t="s">
        <v>649</v>
      </c>
    </row>
    <row r="3" spans="1:13">
      <c r="F3" s="4" t="s">
        <v>654</v>
      </c>
      <c r="G3" s="4" t="s">
        <v>650</v>
      </c>
    </row>
    <row r="4" spans="1:13">
      <c r="F4" s="4" t="s">
        <v>655</v>
      </c>
      <c r="G4" s="4" t="s">
        <v>651</v>
      </c>
    </row>
    <row r="6" spans="1:13">
      <c r="E6" t="s">
        <v>657</v>
      </c>
      <c r="G6">
        <v>3</v>
      </c>
    </row>
    <row r="7" spans="1:13">
      <c r="A7" t="s">
        <v>51</v>
      </c>
      <c r="B7" t="s">
        <v>29</v>
      </c>
      <c r="C7" t="s">
        <v>18</v>
      </c>
      <c r="D7" t="s">
        <v>29</v>
      </c>
      <c r="E7" t="s">
        <v>16</v>
      </c>
      <c r="G7" t="s">
        <v>29</v>
      </c>
      <c r="H7" t="s">
        <v>55</v>
      </c>
      <c r="I7" t="s">
        <v>29</v>
      </c>
      <c r="J7" t="s">
        <v>48</v>
      </c>
      <c r="K7" t="s">
        <v>29</v>
      </c>
      <c r="L7" t="s">
        <v>48</v>
      </c>
      <c r="M7" t="s">
        <v>29</v>
      </c>
    </row>
    <row r="8" spans="1:13">
      <c r="A8" t="s">
        <v>41</v>
      </c>
      <c r="B8" t="b">
        <v>0</v>
      </c>
      <c r="C8" t="s">
        <v>19</v>
      </c>
      <c r="D8" t="b">
        <v>0</v>
      </c>
      <c r="E8" t="str">
        <f>_xlfn.TEXTJOIN(" - ",TRUE,F1:G1)</f>
        <v>A - In de eigen organisatie</v>
      </c>
      <c r="F8">
        <v>1</v>
      </c>
      <c r="G8" t="b">
        <f>IF($G$6=$F8,TRUE,FALSE)</f>
        <v>0</v>
      </c>
      <c r="H8" t="s">
        <v>56</v>
      </c>
      <c r="I8" t="b">
        <v>0</v>
      </c>
      <c r="J8" t="s">
        <v>65</v>
      </c>
      <c r="K8" t="b">
        <v>0</v>
      </c>
      <c r="L8" t="s">
        <v>82</v>
      </c>
      <c r="M8" t="b">
        <v>0</v>
      </c>
    </row>
    <row r="9" spans="1:13">
      <c r="A9" t="s">
        <v>42</v>
      </c>
      <c r="B9" t="b">
        <v>0</v>
      </c>
      <c r="C9" t="s">
        <v>20</v>
      </c>
      <c r="D9" t="b">
        <v>0</v>
      </c>
      <c r="E9" t="str">
        <f t="shared" ref="E9:E11" si="0">_xlfn.TEXTJOIN(" - ",TRUE,F2:G2)</f>
        <v>B - In de bestaande keten</v>
      </c>
      <c r="F9">
        <v>2</v>
      </c>
      <c r="G9" t="b">
        <f t="shared" ref="G9:G11" si="1">IF($G$6=$F9,TRUE,FALSE)</f>
        <v>0</v>
      </c>
      <c r="H9" t="s">
        <v>57</v>
      </c>
      <c r="I9" t="b">
        <v>0</v>
      </c>
      <c r="J9" t="s">
        <v>66</v>
      </c>
      <c r="K9" t="b">
        <v>0</v>
      </c>
      <c r="L9" t="s">
        <v>83</v>
      </c>
      <c r="M9" t="b">
        <v>0</v>
      </c>
    </row>
    <row r="10" spans="1:13">
      <c r="A10" t="s">
        <v>43</v>
      </c>
      <c r="B10" t="b">
        <v>0</v>
      </c>
      <c r="C10" t="s">
        <v>21</v>
      </c>
      <c r="D10" t="b">
        <v>0</v>
      </c>
      <c r="E10" t="str">
        <f t="shared" si="0"/>
        <v>C - In kringloop met meerdere partijen</v>
      </c>
      <c r="F10">
        <v>3</v>
      </c>
      <c r="G10" t="b">
        <f t="shared" si="1"/>
        <v>1</v>
      </c>
      <c r="H10" t="s">
        <v>58</v>
      </c>
      <c r="I10" t="b">
        <v>0</v>
      </c>
      <c r="J10" t="s">
        <v>67</v>
      </c>
      <c r="K10" t="b">
        <v>0</v>
      </c>
      <c r="L10" t="s">
        <v>84</v>
      </c>
      <c r="M10" t="b">
        <v>0</v>
      </c>
    </row>
    <row r="11" spans="1:13">
      <c r="A11" t="s">
        <v>44</v>
      </c>
      <c r="B11" t="b">
        <v>0</v>
      </c>
      <c r="C11" t="s">
        <v>22</v>
      </c>
      <c r="D11" t="b">
        <v>0</v>
      </c>
      <c r="E11" t="str">
        <f t="shared" si="0"/>
        <v>D - In systeem van meerdere kringlopen</v>
      </c>
      <c r="F11">
        <v>4</v>
      </c>
      <c r="G11" t="b">
        <f t="shared" si="1"/>
        <v>0</v>
      </c>
      <c r="H11" t="s">
        <v>59</v>
      </c>
      <c r="I11" t="b">
        <v>0</v>
      </c>
      <c r="J11" t="s">
        <v>68</v>
      </c>
      <c r="K11" t="b">
        <v>0</v>
      </c>
      <c r="L11" t="s">
        <v>85</v>
      </c>
      <c r="M11" t="b">
        <v>0</v>
      </c>
    </row>
    <row r="12" spans="1:13">
      <c r="A12" t="s">
        <v>45</v>
      </c>
      <c r="B12" t="b">
        <v>0</v>
      </c>
      <c r="C12" t="s">
        <v>23</v>
      </c>
      <c r="D12" t="b">
        <v>0</v>
      </c>
      <c r="H12" t="s">
        <v>60</v>
      </c>
      <c r="I12" t="b">
        <v>0</v>
      </c>
      <c r="J12" t="s">
        <v>69</v>
      </c>
      <c r="K12" t="b">
        <v>0</v>
      </c>
      <c r="L12" t="s">
        <v>86</v>
      </c>
      <c r="M12" t="b">
        <v>0</v>
      </c>
    </row>
    <row r="13" spans="1:13">
      <c r="A13" t="s">
        <v>46</v>
      </c>
      <c r="B13" t="b">
        <v>0</v>
      </c>
      <c r="C13" t="s">
        <v>24</v>
      </c>
      <c r="D13" t="b">
        <v>0</v>
      </c>
      <c r="H13" t="s">
        <v>61</v>
      </c>
      <c r="I13" t="b">
        <v>0</v>
      </c>
      <c r="J13" t="s">
        <v>99</v>
      </c>
      <c r="K13" t="b">
        <v>0</v>
      </c>
      <c r="L13" t="s">
        <v>87</v>
      </c>
      <c r="M13" t="b">
        <v>0</v>
      </c>
    </row>
    <row r="14" spans="1:13">
      <c r="A14" t="s">
        <v>47</v>
      </c>
      <c r="B14" t="b">
        <v>0</v>
      </c>
      <c r="C14" t="s">
        <v>25</v>
      </c>
      <c r="D14" t="b">
        <v>0</v>
      </c>
      <c r="H14" t="s">
        <v>62</v>
      </c>
      <c r="I14" t="b">
        <v>0</v>
      </c>
      <c r="J14" t="s">
        <v>70</v>
      </c>
      <c r="K14" t="b">
        <v>0</v>
      </c>
      <c r="L14" t="s">
        <v>88</v>
      </c>
      <c r="M14" t="b">
        <v>0</v>
      </c>
    </row>
    <row r="15" spans="1:13">
      <c r="B15" s="8"/>
      <c r="C15" t="s">
        <v>26</v>
      </c>
      <c r="D15" t="b">
        <v>0</v>
      </c>
      <c r="H15" t="s">
        <v>63</v>
      </c>
      <c r="I15" t="b">
        <v>0</v>
      </c>
      <c r="J15" t="s">
        <v>71</v>
      </c>
      <c r="K15" t="b">
        <v>0</v>
      </c>
      <c r="L15" t="s">
        <v>89</v>
      </c>
      <c r="M15" t="b">
        <v>0</v>
      </c>
    </row>
    <row r="16" spans="1:13">
      <c r="B16" s="8"/>
      <c r="C16" t="s">
        <v>27</v>
      </c>
      <c r="D16" t="b">
        <v>0</v>
      </c>
      <c r="J16" t="s">
        <v>72</v>
      </c>
      <c r="K16" t="b">
        <v>0</v>
      </c>
      <c r="L16" t="s">
        <v>90</v>
      </c>
      <c r="M16" t="b">
        <v>0</v>
      </c>
    </row>
    <row r="17" spans="2:13">
      <c r="B17" s="8"/>
      <c r="C17" t="s">
        <v>28</v>
      </c>
      <c r="D17" t="b">
        <v>0</v>
      </c>
      <c r="J17" t="s">
        <v>73</v>
      </c>
      <c r="K17" t="b">
        <v>0</v>
      </c>
      <c r="L17" t="s">
        <v>91</v>
      </c>
      <c r="M17" t="b">
        <v>0</v>
      </c>
    </row>
    <row r="18" spans="2:13">
      <c r="J18" t="s">
        <v>74</v>
      </c>
      <c r="K18" t="b">
        <v>0</v>
      </c>
      <c r="L18" t="s">
        <v>92</v>
      </c>
      <c r="M18" t="b">
        <v>0</v>
      </c>
    </row>
    <row r="19" spans="2:13">
      <c r="J19" t="s">
        <v>75</v>
      </c>
      <c r="K19" t="b">
        <v>0</v>
      </c>
      <c r="L19" t="s">
        <v>93</v>
      </c>
      <c r="M19" t="b">
        <v>0</v>
      </c>
    </row>
    <row r="20" spans="2:13">
      <c r="J20" t="s">
        <v>76</v>
      </c>
      <c r="K20" t="b">
        <v>0</v>
      </c>
      <c r="L20" t="s">
        <v>630</v>
      </c>
      <c r="M20" t="b">
        <v>0</v>
      </c>
    </row>
    <row r="21" spans="2:13">
      <c r="J21" t="s">
        <v>77</v>
      </c>
      <c r="K21" t="b">
        <v>0</v>
      </c>
      <c r="L21" t="s">
        <v>94</v>
      </c>
      <c r="M21" t="b">
        <v>0</v>
      </c>
    </row>
    <row r="22" spans="2:13">
      <c r="J22" t="s">
        <v>78</v>
      </c>
      <c r="K22" t="b">
        <v>0</v>
      </c>
      <c r="L22" t="s">
        <v>95</v>
      </c>
      <c r="M22" t="b">
        <v>0</v>
      </c>
    </row>
    <row r="23" spans="2:13">
      <c r="J23" t="s">
        <v>79</v>
      </c>
      <c r="K23" t="b">
        <v>0</v>
      </c>
      <c r="L23" t="s">
        <v>96</v>
      </c>
      <c r="M23" t="b">
        <v>0</v>
      </c>
    </row>
    <row r="24" spans="2:13">
      <c r="J24" t="s">
        <v>81</v>
      </c>
      <c r="K24" t="b">
        <v>0</v>
      </c>
      <c r="L24" t="s">
        <v>97</v>
      </c>
      <c r="M24" t="b">
        <v>0</v>
      </c>
    </row>
    <row r="25" spans="2:13">
      <c r="J25" t="s">
        <v>80</v>
      </c>
      <c r="K25" t="b">
        <v>0</v>
      </c>
      <c r="L25" t="s">
        <v>98</v>
      </c>
      <c r="M25" t="b">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844A-4A40-D141-AB4F-F791DF5B496D}">
  <sheetPr codeName="Blad2"/>
  <dimension ref="A1:D25"/>
  <sheetViews>
    <sheetView showGridLines="0" topLeftCell="A6" workbookViewId="0"/>
  </sheetViews>
  <sheetFormatPr defaultColWidth="46.453125" defaultRowHeight="14.5"/>
  <cols>
    <col min="1" max="1" width="46.453125" style="1"/>
    <col min="2" max="2" width="19.6328125" style="2" customWidth="1"/>
    <col min="3" max="3" width="46.453125" style="1"/>
    <col min="4" max="4" width="19.81640625" style="2" customWidth="1"/>
    <col min="5" max="16384" width="46.453125" style="1"/>
  </cols>
  <sheetData>
    <row r="1" spans="1:4" ht="18.5">
      <c r="A1" s="50" t="s">
        <v>116</v>
      </c>
    </row>
    <row r="2" spans="1:4" ht="18.5">
      <c r="A2" s="14"/>
    </row>
    <row r="3" spans="1:4" ht="15.5">
      <c r="A3" s="38" t="s">
        <v>110</v>
      </c>
    </row>
    <row r="4" spans="1:4" ht="15.5">
      <c r="A4" s="38"/>
    </row>
    <row r="5" spans="1:4" ht="16" thickBot="1">
      <c r="A5" s="38" t="s">
        <v>663</v>
      </c>
    </row>
    <row r="6" spans="1:4" ht="29.5" thickBot="1">
      <c r="A6" s="37" t="s">
        <v>108</v>
      </c>
      <c r="B6" s="25"/>
      <c r="C6" s="37" t="s">
        <v>107</v>
      </c>
      <c r="D6" s="25"/>
    </row>
    <row r="7" spans="1:4" ht="46" customHeight="1">
      <c r="A7" s="17" t="s">
        <v>9</v>
      </c>
      <c r="B7" s="97">
        <f>SUM(B8:B15)</f>
        <v>24</v>
      </c>
      <c r="C7" s="17" t="s">
        <v>13</v>
      </c>
      <c r="D7" s="97">
        <f>SUM(D8:D15)</f>
        <v>24</v>
      </c>
    </row>
    <row r="8" spans="1:4" ht="29">
      <c r="A8" s="19" t="s">
        <v>117</v>
      </c>
      <c r="B8" s="18">
        <v>3</v>
      </c>
      <c r="C8" s="19" t="s">
        <v>118</v>
      </c>
      <c r="D8" s="18">
        <v>3</v>
      </c>
    </row>
    <row r="9" spans="1:4" ht="29">
      <c r="A9" s="19" t="s">
        <v>0</v>
      </c>
      <c r="B9" s="18">
        <v>3</v>
      </c>
      <c r="C9" s="19" t="s">
        <v>119</v>
      </c>
      <c r="D9" s="18">
        <v>3</v>
      </c>
    </row>
    <row r="10" spans="1:4" ht="29">
      <c r="A10" s="19" t="s">
        <v>1</v>
      </c>
      <c r="B10" s="18">
        <v>3</v>
      </c>
      <c r="C10" s="19" t="s">
        <v>120</v>
      </c>
      <c r="D10" s="18">
        <v>3</v>
      </c>
    </row>
    <row r="11" spans="1:4" ht="29">
      <c r="A11" s="19" t="s">
        <v>2</v>
      </c>
      <c r="B11" s="18">
        <v>3</v>
      </c>
      <c r="C11" s="19" t="s">
        <v>121</v>
      </c>
      <c r="D11" s="18">
        <v>3</v>
      </c>
    </row>
    <row r="12" spans="1:4" ht="29">
      <c r="A12" s="19" t="s">
        <v>3</v>
      </c>
      <c r="B12" s="18">
        <v>3</v>
      </c>
      <c r="C12" s="19" t="s">
        <v>122</v>
      </c>
      <c r="D12" s="18">
        <v>3</v>
      </c>
    </row>
    <row r="13" spans="1:4" ht="29">
      <c r="A13" s="19" t="s">
        <v>4</v>
      </c>
      <c r="B13" s="18">
        <v>3</v>
      </c>
      <c r="C13" s="19" t="s">
        <v>123</v>
      </c>
      <c r="D13" s="18">
        <v>3</v>
      </c>
    </row>
    <row r="14" spans="1:4" ht="29">
      <c r="A14" s="19" t="s">
        <v>5</v>
      </c>
      <c r="B14" s="18">
        <v>3</v>
      </c>
      <c r="C14" s="19" t="s">
        <v>124</v>
      </c>
      <c r="D14" s="18">
        <v>3</v>
      </c>
    </row>
    <row r="15" spans="1:4" ht="29.5" thickBot="1">
      <c r="A15" s="19" t="s">
        <v>6</v>
      </c>
      <c r="B15" s="18">
        <v>3</v>
      </c>
      <c r="C15" s="20" t="s">
        <v>7</v>
      </c>
      <c r="D15" s="21">
        <v>3</v>
      </c>
    </row>
    <row r="16" spans="1:4" ht="15" thickBot="1">
      <c r="A16" s="19"/>
      <c r="B16" s="18"/>
      <c r="C16" s="24"/>
      <c r="D16" s="22"/>
    </row>
    <row r="17" spans="1:4" ht="44" thickBot="1">
      <c r="A17" s="37" t="s">
        <v>109</v>
      </c>
      <c r="B17" s="25"/>
      <c r="C17" s="51" t="s">
        <v>125</v>
      </c>
      <c r="D17" s="16"/>
    </row>
    <row r="18" spans="1:4" ht="47" customHeight="1">
      <c r="A18" s="23" t="s">
        <v>10</v>
      </c>
      <c r="B18" s="98">
        <f>SUM(B19:B25)</f>
        <v>21</v>
      </c>
      <c r="C18" s="23" t="s">
        <v>133</v>
      </c>
      <c r="D18" s="98">
        <f>SUM(D19:D25)</f>
        <v>21</v>
      </c>
    </row>
    <row r="19" spans="1:4" ht="29">
      <c r="A19" s="19" t="s">
        <v>126</v>
      </c>
      <c r="B19" s="18">
        <v>3</v>
      </c>
      <c r="C19" s="19" t="s">
        <v>134</v>
      </c>
      <c r="D19" s="18">
        <v>3</v>
      </c>
    </row>
    <row r="20" spans="1:4" ht="29">
      <c r="A20" s="19" t="s">
        <v>127</v>
      </c>
      <c r="B20" s="18">
        <v>3</v>
      </c>
      <c r="C20" s="19" t="s">
        <v>135</v>
      </c>
      <c r="D20" s="18">
        <v>3</v>
      </c>
    </row>
    <row r="21" spans="1:4" ht="29">
      <c r="A21" s="19" t="s">
        <v>128</v>
      </c>
      <c r="B21" s="18">
        <v>3</v>
      </c>
      <c r="C21" s="19" t="s">
        <v>136</v>
      </c>
      <c r="D21" s="18">
        <v>3</v>
      </c>
    </row>
    <row r="22" spans="1:4" ht="29">
      <c r="A22" s="19" t="s">
        <v>129</v>
      </c>
      <c r="B22" s="18">
        <v>3</v>
      </c>
      <c r="C22" s="19" t="s">
        <v>137</v>
      </c>
      <c r="D22" s="18">
        <v>3</v>
      </c>
    </row>
    <row r="23" spans="1:4" ht="29">
      <c r="A23" s="19" t="s">
        <v>130</v>
      </c>
      <c r="B23" s="18">
        <v>3</v>
      </c>
      <c r="C23" s="19" t="s">
        <v>138</v>
      </c>
      <c r="D23" s="18">
        <v>3</v>
      </c>
    </row>
    <row r="24" spans="1:4" ht="29">
      <c r="A24" s="19" t="s">
        <v>131</v>
      </c>
      <c r="B24" s="18">
        <v>3</v>
      </c>
      <c r="C24" s="19" t="s">
        <v>8</v>
      </c>
      <c r="D24" s="18">
        <v>3</v>
      </c>
    </row>
    <row r="25" spans="1:4" ht="29.5" thickBot="1">
      <c r="A25" s="24" t="s">
        <v>132</v>
      </c>
      <c r="B25" s="22">
        <v>3</v>
      </c>
      <c r="C25" s="24" t="s">
        <v>139</v>
      </c>
      <c r="D25" s="22">
        <v>3</v>
      </c>
    </row>
  </sheetData>
  <conditionalFormatting sqref="B7 D7 B18 D18">
    <cfRule type="cellIs" dxfId="7" priority="1" operator="greaterThan">
      <formula>0</formula>
    </cfRule>
  </conditionalFormatting>
  <conditionalFormatting sqref="B8:B15 D8:D15 B19:B25 D19:D25">
    <cfRule type="cellIs" dxfId="6" priority="2" operator="between">
      <formula>0</formula>
      <formula>5</formula>
    </cfRule>
  </conditionalFormatting>
  <dataValidations count="1">
    <dataValidation type="list" allowBlank="1" showInputMessage="1" showErrorMessage="1" sqref="D8:D15 B19:B25 B8:B15 D19:D25" xr:uid="{C47D9733-372B-AB4E-A987-7EFFC9922FDB}">
      <formula1>lijstcijfers</formula1>
    </dataValidation>
  </dataValidation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8D20E-1C75-2E47-887C-E8F641649B13}">
  <sheetPr codeName="Blad3"/>
  <dimension ref="A1:F31"/>
  <sheetViews>
    <sheetView workbookViewId="0">
      <selection activeCell="B20" sqref="B20"/>
    </sheetView>
  </sheetViews>
  <sheetFormatPr defaultColWidth="8.81640625" defaultRowHeight="14.5"/>
  <cols>
    <col min="1" max="1" width="42.81640625" bestFit="1" customWidth="1"/>
    <col min="2" max="2" width="6.1796875" bestFit="1" customWidth="1"/>
    <col min="3" max="3" width="42.81640625" bestFit="1" customWidth="1"/>
    <col min="4" max="4" width="2.81640625" bestFit="1" customWidth="1"/>
  </cols>
  <sheetData>
    <row r="1" spans="1:6">
      <c r="A1" t="s">
        <v>12</v>
      </c>
      <c r="B1" t="s">
        <v>11</v>
      </c>
    </row>
    <row r="2" spans="1:6" ht="101" customHeight="1">
      <c r="A2" t="str">
        <f>'Fase 1 Waar staat uw bedrijf '!A7</f>
        <v>Prioriteit bepalen</v>
      </c>
      <c r="B2">
        <f>'Fase 1 Waar staat uw bedrijf '!B7</f>
        <v>24</v>
      </c>
      <c r="C2">
        <v>0</v>
      </c>
      <c r="D2">
        <v>40</v>
      </c>
      <c r="E2">
        <v>0</v>
      </c>
      <c r="F2">
        <v>0</v>
      </c>
    </row>
    <row r="8" spans="1:6">
      <c r="A8" t="str">
        <f>'Fase 1 Waar staat uw bedrijf '!A18</f>
        <v>Ambitie</v>
      </c>
      <c r="B8">
        <f>'Fase 1 Waar staat uw bedrijf '!B18</f>
        <v>21</v>
      </c>
      <c r="C8">
        <v>0</v>
      </c>
      <c r="D8">
        <v>0</v>
      </c>
      <c r="E8">
        <v>40</v>
      </c>
      <c r="F8">
        <v>0</v>
      </c>
    </row>
    <row r="14" spans="1:6">
      <c r="A14" t="str">
        <f>'Fase 1 Waar staat uw bedrijf '!C18</f>
        <v>Analyse huidige businessmodel</v>
      </c>
      <c r="B14">
        <f>'Fase 1 Waar staat uw bedrijf '!D18</f>
        <v>21</v>
      </c>
      <c r="C14">
        <v>0</v>
      </c>
      <c r="D14">
        <v>0</v>
      </c>
      <c r="E14">
        <v>0</v>
      </c>
      <c r="F14">
        <v>40</v>
      </c>
    </row>
    <row r="20" spans="1:6">
      <c r="A20" t="str">
        <f>'Fase 1 Waar staat uw bedrijf '!C7</f>
        <v>Ervaring</v>
      </c>
      <c r="B20">
        <f>'Fase 1 Waar staat uw bedrijf '!D7</f>
        <v>24</v>
      </c>
      <c r="C20">
        <v>40</v>
      </c>
      <c r="D20">
        <v>0</v>
      </c>
      <c r="E20">
        <v>0</v>
      </c>
      <c r="F20">
        <v>0</v>
      </c>
    </row>
    <row r="27" spans="1:6">
      <c r="A27" s="1">
        <v>1</v>
      </c>
    </row>
    <row r="28" spans="1:6">
      <c r="A28" s="1">
        <v>2</v>
      </c>
    </row>
    <row r="29" spans="1:6">
      <c r="A29" s="1">
        <v>3</v>
      </c>
    </row>
    <row r="30" spans="1:6">
      <c r="A30" s="1">
        <v>4</v>
      </c>
    </row>
    <row r="31" spans="1:6">
      <c r="A31" s="1">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25E64-1ED1-174F-8645-CDB8D030C9C0}">
  <sheetPr codeName="Blad4"/>
  <dimension ref="A1:T80"/>
  <sheetViews>
    <sheetView showGridLines="0" zoomScale="88" zoomScaleNormal="88" workbookViewId="0">
      <pane ySplit="1" topLeftCell="A2" activePane="bottomLeft" state="frozen"/>
      <selection pane="bottomLeft"/>
    </sheetView>
  </sheetViews>
  <sheetFormatPr defaultColWidth="10.81640625" defaultRowHeight="14.5"/>
  <cols>
    <col min="1" max="1" width="8.81640625" customWidth="1"/>
    <col min="2" max="3" width="32.81640625" customWidth="1"/>
    <col min="4" max="4" width="45.6328125" bestFit="1" customWidth="1"/>
    <col min="5" max="5" width="34.1796875" customWidth="1"/>
    <col min="6" max="6" width="36.81640625" customWidth="1"/>
    <col min="7" max="7" width="39.6328125" bestFit="1" customWidth="1"/>
    <col min="9" max="9" width="9.1796875" bestFit="1" customWidth="1"/>
    <col min="10" max="10" width="29.81640625" bestFit="1" customWidth="1"/>
  </cols>
  <sheetData>
    <row r="1" spans="1:7" ht="21">
      <c r="A1" s="95" t="s">
        <v>115</v>
      </c>
    </row>
    <row r="2" spans="1:7" ht="18.5">
      <c r="A2" s="26"/>
    </row>
    <row r="3" spans="1:7" ht="18.5">
      <c r="A3" s="43"/>
    </row>
    <row r="4" spans="1:7" ht="18.5">
      <c r="A4" s="15"/>
    </row>
    <row r="5" spans="1:7" ht="18.5">
      <c r="B5" s="42" t="s">
        <v>648</v>
      </c>
    </row>
    <row r="7" spans="1:7" ht="44" customHeight="1" thickBot="1">
      <c r="B7" s="120" t="s">
        <v>52</v>
      </c>
      <c r="C7" s="119" t="s">
        <v>17</v>
      </c>
      <c r="D7" s="118" t="s">
        <v>16</v>
      </c>
      <c r="E7" s="117" t="s">
        <v>53</v>
      </c>
      <c r="F7" s="121" t="s">
        <v>54</v>
      </c>
      <c r="G7" s="121"/>
    </row>
    <row r="8" spans="1:7" ht="24" customHeight="1">
      <c r="B8" s="63"/>
      <c r="C8" s="64"/>
      <c r="D8" s="64"/>
      <c r="E8" s="64"/>
      <c r="F8" s="64"/>
      <c r="G8" s="65"/>
    </row>
    <row r="9" spans="1:7" ht="24" customHeight="1">
      <c r="B9" s="66" t="s">
        <v>100</v>
      </c>
      <c r="C9" s="27" t="s">
        <v>19</v>
      </c>
      <c r="D9" s="102" t="str">
        <f>Rekenblad!G1</f>
        <v>In de eigen organisatie</v>
      </c>
      <c r="E9" s="27" t="s">
        <v>56</v>
      </c>
      <c r="F9" s="28" t="s">
        <v>65</v>
      </c>
      <c r="G9" s="67" t="s">
        <v>82</v>
      </c>
    </row>
    <row r="10" spans="1:7" ht="24" customHeight="1">
      <c r="B10" s="66" t="s">
        <v>101</v>
      </c>
      <c r="C10" s="27" t="s">
        <v>20</v>
      </c>
      <c r="D10" s="102" t="str">
        <f>Rekenblad!G2</f>
        <v>In de bestaande keten</v>
      </c>
      <c r="E10" s="27" t="s">
        <v>57</v>
      </c>
      <c r="F10" s="28" t="s">
        <v>66</v>
      </c>
      <c r="G10" s="67" t="s">
        <v>83</v>
      </c>
    </row>
    <row r="11" spans="1:7" ht="24" customHeight="1">
      <c r="B11" s="66" t="s">
        <v>102</v>
      </c>
      <c r="C11" s="27" t="s">
        <v>21</v>
      </c>
      <c r="D11" s="102" t="str">
        <f>Rekenblad!G3</f>
        <v>In kringloop met meerdere partijen</v>
      </c>
      <c r="E11" s="27" t="s">
        <v>58</v>
      </c>
      <c r="F11" s="28" t="s">
        <v>67</v>
      </c>
      <c r="G11" s="67" t="s">
        <v>84</v>
      </c>
    </row>
    <row r="12" spans="1:7" ht="24" customHeight="1">
      <c r="B12" s="66" t="s">
        <v>103</v>
      </c>
      <c r="C12" s="27" t="s">
        <v>22</v>
      </c>
      <c r="D12" s="102" t="str">
        <f>Rekenblad!G4</f>
        <v>In systeem van meerdere kringlopen</v>
      </c>
      <c r="E12" s="27" t="s">
        <v>59</v>
      </c>
      <c r="F12" s="28" t="s">
        <v>68</v>
      </c>
      <c r="G12" s="67" t="s">
        <v>85</v>
      </c>
    </row>
    <row r="13" spans="1:7" ht="24" customHeight="1">
      <c r="B13" s="66" t="s">
        <v>104</v>
      </c>
      <c r="C13" s="27" t="s">
        <v>23</v>
      </c>
      <c r="D13" s="29"/>
      <c r="E13" s="27" t="s">
        <v>60</v>
      </c>
      <c r="F13" s="28" t="s">
        <v>69</v>
      </c>
      <c r="G13" s="67" t="s">
        <v>86</v>
      </c>
    </row>
    <row r="14" spans="1:7" ht="24" customHeight="1">
      <c r="B14" s="66" t="s">
        <v>105</v>
      </c>
      <c r="C14" s="27" t="s">
        <v>24</v>
      </c>
      <c r="D14" s="29"/>
      <c r="E14" s="27" t="s">
        <v>61</v>
      </c>
      <c r="F14" s="28" t="s">
        <v>99</v>
      </c>
      <c r="G14" s="67" t="s">
        <v>87</v>
      </c>
    </row>
    <row r="15" spans="1:7" ht="24" customHeight="1">
      <c r="B15" s="66" t="s">
        <v>106</v>
      </c>
      <c r="C15" s="27" t="s">
        <v>25</v>
      </c>
      <c r="D15" s="29"/>
      <c r="E15" s="27" t="s">
        <v>62</v>
      </c>
      <c r="F15" s="28" t="s">
        <v>112</v>
      </c>
      <c r="G15" s="67" t="s">
        <v>88</v>
      </c>
    </row>
    <row r="16" spans="1:7" ht="24" customHeight="1">
      <c r="B16" s="68"/>
      <c r="C16" s="27" t="s">
        <v>26</v>
      </c>
      <c r="D16" s="29"/>
      <c r="E16" s="27" t="s">
        <v>63</v>
      </c>
      <c r="F16" s="28" t="s">
        <v>71</v>
      </c>
      <c r="G16" s="67" t="s">
        <v>89</v>
      </c>
    </row>
    <row r="17" spans="2:20" ht="24" customHeight="1">
      <c r="B17" s="68"/>
      <c r="C17" s="27" t="s">
        <v>27</v>
      </c>
      <c r="D17" s="29"/>
      <c r="E17" s="29"/>
      <c r="F17" s="28" t="s">
        <v>72</v>
      </c>
      <c r="G17" s="67" t="s">
        <v>90</v>
      </c>
    </row>
    <row r="18" spans="2:20" ht="24" customHeight="1">
      <c r="B18" s="68"/>
      <c r="C18" s="27" t="s">
        <v>28</v>
      </c>
      <c r="D18" s="29"/>
      <c r="E18" s="29"/>
      <c r="F18" s="28" t="s">
        <v>73</v>
      </c>
      <c r="G18" s="67" t="s">
        <v>91</v>
      </c>
    </row>
    <row r="19" spans="2:20" ht="24" customHeight="1">
      <c r="B19" s="68"/>
      <c r="C19" s="29"/>
      <c r="D19" s="29"/>
      <c r="E19" s="29"/>
      <c r="F19" s="28" t="s">
        <v>74</v>
      </c>
      <c r="G19" s="67" t="s">
        <v>92</v>
      </c>
    </row>
    <row r="20" spans="2:20" ht="24" customHeight="1">
      <c r="B20" s="68"/>
      <c r="C20" s="29"/>
      <c r="D20" s="29"/>
      <c r="E20" s="29"/>
      <c r="F20" s="28" t="s">
        <v>75</v>
      </c>
      <c r="G20" s="67" t="s">
        <v>93</v>
      </c>
      <c r="T20" t="s">
        <v>14</v>
      </c>
    </row>
    <row r="21" spans="2:20" ht="24" customHeight="1">
      <c r="B21" s="68"/>
      <c r="C21" s="29"/>
      <c r="D21" s="29"/>
      <c r="E21" s="29"/>
      <c r="F21" s="28" t="s">
        <v>76</v>
      </c>
      <c r="G21" s="67" t="s">
        <v>630</v>
      </c>
    </row>
    <row r="22" spans="2:20" ht="24" customHeight="1">
      <c r="B22" s="68"/>
      <c r="C22" s="30"/>
      <c r="D22" s="29"/>
      <c r="E22" s="29"/>
      <c r="F22" s="28" t="s">
        <v>77</v>
      </c>
      <c r="G22" s="67" t="s">
        <v>94</v>
      </c>
    </row>
    <row r="23" spans="2:20" ht="24" customHeight="1">
      <c r="B23" s="68"/>
      <c r="C23" s="29"/>
      <c r="D23" s="29"/>
      <c r="E23" s="29"/>
      <c r="F23" s="28" t="s">
        <v>78</v>
      </c>
      <c r="G23" s="67" t="s">
        <v>95</v>
      </c>
    </row>
    <row r="24" spans="2:20" ht="24" customHeight="1">
      <c r="B24" s="68"/>
      <c r="C24" s="29"/>
      <c r="D24" s="29"/>
      <c r="E24" s="29"/>
      <c r="F24" s="28" t="s">
        <v>79</v>
      </c>
      <c r="G24" s="67" t="s">
        <v>96</v>
      </c>
    </row>
    <row r="25" spans="2:20" ht="24" customHeight="1">
      <c r="B25" s="68"/>
      <c r="C25" s="29"/>
      <c r="D25" s="29"/>
      <c r="E25" s="29"/>
      <c r="F25" s="28" t="s">
        <v>81</v>
      </c>
      <c r="G25" s="67" t="s">
        <v>97</v>
      </c>
    </row>
    <row r="26" spans="2:20" ht="24" customHeight="1" thickBot="1">
      <c r="B26" s="69"/>
      <c r="C26" s="61"/>
      <c r="D26" s="61"/>
      <c r="E26" s="61"/>
      <c r="F26" s="62" t="s">
        <v>80</v>
      </c>
      <c r="G26" s="70" t="s">
        <v>98</v>
      </c>
    </row>
    <row r="33" spans="1:18">
      <c r="R33" t="s">
        <v>15</v>
      </c>
    </row>
    <row r="35" spans="1:18">
      <c r="A35" s="99"/>
      <c r="B35" s="99"/>
      <c r="C35" s="99"/>
      <c r="D35" s="99"/>
      <c r="E35" s="99"/>
      <c r="F35" s="99"/>
    </row>
    <row r="36" spans="1:18">
      <c r="A36" s="99"/>
      <c r="B36" s="99"/>
      <c r="C36" s="99"/>
      <c r="D36" s="99"/>
      <c r="E36" s="99"/>
      <c r="F36" s="99"/>
    </row>
    <row r="37" spans="1:18">
      <c r="A37" s="99"/>
      <c r="B37" s="99"/>
      <c r="C37" s="99"/>
      <c r="D37" s="99"/>
      <c r="E37" s="99"/>
      <c r="F37" s="99"/>
    </row>
    <row r="38" spans="1:18">
      <c r="A38" s="99"/>
      <c r="B38" s="99"/>
      <c r="C38" s="99"/>
      <c r="D38" s="99"/>
      <c r="E38" s="99"/>
      <c r="F38" s="99"/>
    </row>
    <row r="39" spans="1:18">
      <c r="A39" s="99"/>
      <c r="B39" s="99"/>
      <c r="C39" s="99"/>
      <c r="D39" s="99"/>
      <c r="E39" s="99"/>
      <c r="F39" s="99"/>
    </row>
    <row r="40" spans="1:18">
      <c r="A40" s="99"/>
      <c r="B40" s="99"/>
      <c r="C40" s="99"/>
      <c r="D40" s="99"/>
      <c r="E40" s="99"/>
      <c r="F40" s="99"/>
    </row>
    <row r="41" spans="1:18">
      <c r="A41" s="99"/>
      <c r="B41" s="99"/>
      <c r="C41" s="99"/>
      <c r="D41" s="99"/>
      <c r="E41" s="99"/>
      <c r="F41" s="99"/>
    </row>
    <row r="42" spans="1:18">
      <c r="A42" s="99"/>
      <c r="B42" s="99"/>
      <c r="C42" s="99"/>
      <c r="D42" s="99"/>
      <c r="E42" s="99"/>
      <c r="F42" s="99"/>
    </row>
    <row r="43" spans="1:18">
      <c r="A43" s="99"/>
      <c r="B43" s="99"/>
      <c r="C43" s="99"/>
      <c r="D43" s="99"/>
      <c r="E43" s="99"/>
      <c r="F43" s="99"/>
    </row>
    <row r="44" spans="1:18">
      <c r="A44" s="99"/>
      <c r="B44" s="99"/>
      <c r="C44" s="99"/>
      <c r="D44" s="99"/>
      <c r="E44" s="99"/>
      <c r="F44" s="99"/>
    </row>
    <row r="45" spans="1:18">
      <c r="A45" s="99"/>
      <c r="B45" s="99"/>
      <c r="C45" s="99"/>
      <c r="D45" s="99"/>
      <c r="E45" s="99"/>
      <c r="F45" s="99"/>
    </row>
    <row r="46" spans="1:18">
      <c r="A46" s="99"/>
      <c r="B46" s="99"/>
      <c r="C46" s="99"/>
      <c r="D46" s="99"/>
      <c r="E46" s="99"/>
      <c r="F46" s="99"/>
    </row>
    <row r="47" spans="1:18">
      <c r="A47" s="99"/>
      <c r="B47" s="100"/>
      <c r="C47" s="100"/>
      <c r="D47" s="100"/>
      <c r="E47" s="100"/>
      <c r="F47" s="100"/>
    </row>
    <row r="48" spans="1:18" s="101" customFormat="1"/>
    <row r="49" s="101" customFormat="1"/>
    <row r="50" s="101" customFormat="1"/>
    <row r="51" s="101" customFormat="1"/>
    <row r="52" s="101" customFormat="1"/>
    <row r="53" s="101" customFormat="1"/>
    <row r="54" s="101" customFormat="1"/>
    <row r="55" s="101" customFormat="1"/>
    <row r="56" s="101" customFormat="1"/>
    <row r="57" s="101" customFormat="1"/>
    <row r="58" s="101" customFormat="1"/>
    <row r="59" s="101" customFormat="1"/>
    <row r="60" s="101" customFormat="1"/>
    <row r="61" s="101" customFormat="1"/>
    <row r="62" s="101" customFormat="1"/>
    <row r="63" s="101" customFormat="1"/>
    <row r="64" s="101" customFormat="1"/>
    <row r="65" s="101" customFormat="1"/>
    <row r="66" s="101" customFormat="1"/>
    <row r="67" s="101" customFormat="1"/>
    <row r="68" s="101" customFormat="1"/>
    <row r="69" s="101" customFormat="1"/>
    <row r="70" s="101" customFormat="1"/>
    <row r="71" s="101" customFormat="1"/>
    <row r="72" s="101" customFormat="1"/>
    <row r="73" s="101" customFormat="1"/>
    <row r="74" s="101" customFormat="1"/>
    <row r="75" s="101" customFormat="1"/>
    <row r="76" s="101" customFormat="1"/>
    <row r="77" s="101" customFormat="1"/>
    <row r="78" s="101" customFormat="1"/>
    <row r="79" s="101" customFormat="1"/>
    <row r="80" s="101" customFormat="1"/>
  </sheetData>
  <mergeCells count="1">
    <mergeCell ref="F7:G7"/>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2" id="{00000000-000E-0000-0300-00000C000000}">
            <xm:f>Rekenblad!$B8</xm:f>
            <x14:dxf>
              <font>
                <b/>
                <i val="0"/>
                <color theme="0"/>
              </font>
              <numFmt numFmtId="30" formatCode="@"/>
              <fill>
                <patternFill>
                  <bgColor rgb="FF0070C0"/>
                </patternFill>
              </fill>
              <border>
                <left style="thin">
                  <color theme="0"/>
                </left>
                <right style="thin">
                  <color theme="0"/>
                </right>
                <top style="thin">
                  <color theme="0"/>
                </top>
                <bottom style="thin">
                  <color theme="0"/>
                </bottom>
              </border>
            </x14:dxf>
          </x14:cfRule>
          <xm:sqref>B9:B15</xm:sqref>
        </x14:conditionalFormatting>
        <x14:conditionalFormatting xmlns:xm="http://schemas.microsoft.com/office/excel/2006/main">
          <x14:cfRule type="expression" priority="11" id="{00000000-000E-0000-0300-00000B000000}">
            <xm:f>Rekenblad!$D8</xm:f>
            <x14:dxf>
              <font>
                <b/>
                <i val="0"/>
                <color theme="0"/>
              </font>
              <numFmt numFmtId="30" formatCode="@"/>
              <fill>
                <patternFill>
                  <bgColor rgb="FF00B0F0"/>
                </patternFill>
              </fill>
              <border>
                <left style="thin">
                  <color theme="0"/>
                </left>
                <right style="thin">
                  <color theme="0"/>
                </right>
                <top style="thin">
                  <color theme="0"/>
                </top>
                <bottom style="thin">
                  <color theme="0"/>
                </bottom>
              </border>
            </x14:dxf>
          </x14:cfRule>
          <xm:sqref>C9:C18</xm:sqref>
        </x14:conditionalFormatting>
        <x14:conditionalFormatting xmlns:xm="http://schemas.microsoft.com/office/excel/2006/main">
          <x14:cfRule type="expression" priority="7" id="{00000000-000E-0000-0300-000007000000}">
            <xm:f>Rekenblad!$G8</xm:f>
            <x14:dxf>
              <font>
                <b/>
                <i val="0"/>
                <color theme="0"/>
              </font>
              <fill>
                <patternFill>
                  <bgColor theme="5" tint="0.39994506668294322"/>
                </patternFill>
              </fill>
              <border>
                <left style="thin">
                  <color theme="0"/>
                </left>
                <right style="thin">
                  <color theme="0"/>
                </right>
                <top style="thin">
                  <color theme="0"/>
                </top>
                <bottom style="thin">
                  <color theme="0"/>
                </bottom>
                <vertical/>
                <horizontal/>
              </border>
            </x14:dxf>
          </x14:cfRule>
          <xm:sqref>D9:D26</xm:sqref>
        </x14:conditionalFormatting>
        <x14:conditionalFormatting xmlns:xm="http://schemas.microsoft.com/office/excel/2006/main">
          <x14:cfRule type="expression" priority="3" id="{00000000-000E-0000-0300-000003000000}">
            <xm:f>Rekenblad!$I8</xm:f>
            <x14:dxf>
              <font>
                <b/>
                <i val="0"/>
                <color theme="0"/>
              </font>
              <fill>
                <patternFill>
                  <bgColor rgb="FFC00000"/>
                </patternFill>
              </fill>
              <border>
                <left style="thin">
                  <color theme="0"/>
                </left>
                <right style="thin">
                  <color theme="0"/>
                </right>
                <top style="thin">
                  <color theme="0"/>
                </top>
                <bottom style="thin">
                  <color theme="0"/>
                </bottom>
                <vertical/>
                <horizontal/>
              </border>
            </x14:dxf>
          </x14:cfRule>
          <xm:sqref>E9:E16</xm:sqref>
        </x14:conditionalFormatting>
        <x14:conditionalFormatting xmlns:xm="http://schemas.microsoft.com/office/excel/2006/main">
          <x14:cfRule type="expression" priority="1" id="{00000000-000E-0000-0800-000001000000}">
            <xm:f>Rekenblad!$K8</xm:f>
            <x14:dxf>
              <font>
                <b/>
                <i val="0"/>
                <color theme="0"/>
              </font>
              <fill>
                <patternFill>
                  <bgColor theme="9" tint="-0.499984740745262"/>
                </patternFill>
              </fill>
              <border>
                <left style="thin">
                  <color theme="0"/>
                </left>
                <right style="thin">
                  <color theme="0"/>
                </right>
                <top style="thin">
                  <color theme="0"/>
                </top>
                <bottom style="thin">
                  <color theme="0"/>
                </bottom>
              </border>
            </x14:dxf>
          </x14:cfRule>
          <xm:sqref>F9:F26</xm:sqref>
        </x14:conditionalFormatting>
        <x14:conditionalFormatting xmlns:xm="http://schemas.microsoft.com/office/excel/2006/main">
          <x14:cfRule type="expression" priority="2" id="{00000000-000E-0000-0300-000002000000}">
            <xm:f>Rekenblad!$M8</xm:f>
            <x14:dxf>
              <font>
                <b/>
                <i val="0"/>
                <color theme="0"/>
              </font>
              <fill>
                <patternFill>
                  <bgColor theme="9" tint="-0.499984740745262"/>
                </patternFill>
              </fill>
              <border>
                <left style="thin">
                  <color theme="0"/>
                </left>
                <right style="thin">
                  <color theme="0"/>
                </right>
                <top style="thin">
                  <color theme="0"/>
                </top>
                <bottom style="thin">
                  <color theme="0"/>
                </bottom>
              </border>
            </x14:dxf>
          </x14:cfRule>
          <xm:sqref>G9:G26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7BAA-2611-8246-A2CE-CF9A5F82D794}">
  <sheetPr codeName="Blad5"/>
  <dimension ref="A3:L11"/>
  <sheetViews>
    <sheetView showGridLines="0" zoomScale="110" zoomScaleNormal="110" workbookViewId="0">
      <pane xSplit="1" ySplit="6" topLeftCell="B7" activePane="bottomRight" state="frozen"/>
      <selection pane="topRight" activeCell="B1" sqref="B1"/>
      <selection pane="bottomLeft" activeCell="A5" sqref="A5"/>
      <selection pane="bottomRight"/>
    </sheetView>
  </sheetViews>
  <sheetFormatPr defaultColWidth="10.81640625" defaultRowHeight="14.5"/>
  <cols>
    <col min="1" max="1" width="15" style="32" customWidth="1"/>
    <col min="2" max="2" width="29.81640625" style="32" bestFit="1" customWidth="1"/>
    <col min="3" max="3" width="30.81640625" style="32" customWidth="1"/>
    <col min="4" max="6" width="30.6328125" style="32" bestFit="1" customWidth="1"/>
    <col min="7" max="8" width="30.81640625" style="32" customWidth="1"/>
    <col min="9" max="16384" width="10.81640625" style="32"/>
  </cols>
  <sheetData>
    <row r="3" spans="1:12" ht="21">
      <c r="A3" s="122" t="s">
        <v>608</v>
      </c>
      <c r="B3" s="123"/>
      <c r="C3" s="123"/>
      <c r="D3" s="123"/>
      <c r="E3" s="123"/>
      <c r="F3" s="123"/>
      <c r="G3" s="123"/>
      <c r="H3" s="123"/>
    </row>
    <row r="4" spans="1:12" ht="18.5">
      <c r="A4" s="124" t="s">
        <v>609</v>
      </c>
      <c r="B4" s="125"/>
      <c r="C4" s="125"/>
      <c r="D4" s="125"/>
      <c r="E4" s="125"/>
      <c r="F4" s="125"/>
      <c r="G4" s="125"/>
      <c r="H4" s="125"/>
    </row>
    <row r="5" spans="1:12" ht="30" customHeight="1">
      <c r="A5" s="33"/>
      <c r="B5" s="34" t="s">
        <v>41</v>
      </c>
      <c r="C5" s="34" t="s">
        <v>42</v>
      </c>
      <c r="D5" s="35" t="s">
        <v>43</v>
      </c>
      <c r="E5" s="34" t="s">
        <v>44</v>
      </c>
      <c r="F5" s="34" t="s">
        <v>45</v>
      </c>
      <c r="G5" s="34" t="s">
        <v>46</v>
      </c>
      <c r="H5" s="34" t="s">
        <v>47</v>
      </c>
    </row>
    <row r="6" spans="1:12" ht="17" customHeight="1">
      <c r="A6" s="33"/>
      <c r="B6" s="34"/>
      <c r="C6" s="34"/>
      <c r="D6" s="35"/>
      <c r="E6" s="34"/>
      <c r="F6" s="34"/>
      <c r="G6" s="34"/>
      <c r="H6" s="34"/>
    </row>
    <row r="7" spans="1:12" ht="134" customHeight="1">
      <c r="A7" s="59" t="s">
        <v>50</v>
      </c>
      <c r="B7" s="49" t="s">
        <v>601</v>
      </c>
      <c r="C7" s="49" t="s">
        <v>602</v>
      </c>
      <c r="D7" s="52" t="s">
        <v>603</v>
      </c>
      <c r="E7" s="52" t="s">
        <v>604</v>
      </c>
      <c r="F7" s="52" t="s">
        <v>605</v>
      </c>
      <c r="G7" s="56" t="s">
        <v>606</v>
      </c>
      <c r="H7" s="56" t="s">
        <v>607</v>
      </c>
    </row>
    <row r="8" spans="1:12" ht="180" customHeight="1">
      <c r="A8" s="59" t="s">
        <v>49</v>
      </c>
      <c r="B8" s="47" t="s">
        <v>141</v>
      </c>
      <c r="C8" s="47" t="s">
        <v>142</v>
      </c>
      <c r="D8" s="53" t="s">
        <v>143</v>
      </c>
      <c r="E8" s="55" t="s">
        <v>144</v>
      </c>
      <c r="F8" s="53" t="s">
        <v>145</v>
      </c>
      <c r="G8" s="57" t="s">
        <v>146</v>
      </c>
      <c r="H8" s="57" t="s">
        <v>147</v>
      </c>
    </row>
    <row r="9" spans="1:12" ht="47" customHeight="1">
      <c r="A9" s="60" t="s">
        <v>599</v>
      </c>
      <c r="B9" s="48" t="s">
        <v>600</v>
      </c>
      <c r="C9" s="48" t="s">
        <v>600</v>
      </c>
      <c r="D9" s="54" t="s">
        <v>600</v>
      </c>
      <c r="E9" s="54" t="s">
        <v>600</v>
      </c>
      <c r="F9" s="54" t="s">
        <v>600</v>
      </c>
      <c r="G9" s="58" t="s">
        <v>600</v>
      </c>
      <c r="H9" s="58" t="s">
        <v>600</v>
      </c>
    </row>
    <row r="10" spans="1:12" ht="22.5">
      <c r="L10" s="36"/>
    </row>
    <row r="11" spans="1:12" ht="22.5">
      <c r="L11" s="36"/>
    </row>
  </sheetData>
  <mergeCells count="2">
    <mergeCell ref="A3:H3"/>
    <mergeCell ref="A4:H4"/>
  </mergeCells>
  <hyperlinks>
    <hyperlink ref="B9" location="Grondstofmodellen!A1" display="Klik hier voor bedrijfsvoorbeelden." xr:uid="{070B5AFF-8687-4199-A7ED-7A3AE499045C}"/>
    <hyperlink ref="C9" location="' Ontwerpmodel'!A1" display="Klik hier voor bedrijfsvoorbeelden." xr:uid="{B2308E37-0730-4391-9C70-7FC268681C2C}"/>
    <hyperlink ref="D9" location="Levensduurverlengingsmodel!A1" display="Klik hier voor bedrijfsvoorbeelden." xr:uid="{70B5CBC8-0B06-446D-AA12-3FB19B10F626}"/>
    <hyperlink ref="E9" location="'Platform(deel)modellen'!A1" display="Klik hier voor bedrijfsvoorbeelden." xr:uid="{A2DF3813-D51D-4B4D-A79D-39E25E8AAC3F}"/>
    <hyperlink ref="F9" location="Verdienstelijkingsmodellen!A1" display="Klik hier voor bedrijfsvoorbeelden." xr:uid="{2B757AEC-A564-407B-9736-1080C9D18B57}"/>
    <hyperlink ref="G9" location="'Beheer(s)modellen'!A1" display="Klik hier voor bedrijfsvoorbeelden." xr:uid="{5A2858EA-A569-42DB-B805-2F9EC129B2E4}"/>
    <hyperlink ref="H9" location="Levenscyclusmodellen!A1" display="Klik hier voor bedrijfsvoorbeelden." xr:uid="{F47E4E01-A9C3-4CD8-9A87-0C4A8B7269E6}"/>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3" r:id="rId4" name="Check Box 19">
              <controlPr defaultSize="0" autoFill="0" autoLine="0" autoPict="0">
                <anchor moveWithCells="1">
                  <from>
                    <xdr:col>1</xdr:col>
                    <xdr:colOff>889000</xdr:colOff>
                    <xdr:row>4</xdr:row>
                    <xdr:rowOff>254000</xdr:rowOff>
                  </from>
                  <to>
                    <xdr:col>1</xdr:col>
                    <xdr:colOff>1346200</xdr:colOff>
                    <xdr:row>6</xdr:row>
                    <xdr:rowOff>38100</xdr:rowOff>
                  </to>
                </anchor>
              </controlPr>
            </control>
          </mc:Choice>
        </mc:AlternateContent>
        <mc:AlternateContent xmlns:mc="http://schemas.openxmlformats.org/markup-compatibility/2006">
          <mc:Choice Requires="x14">
            <control shapeId="6164" r:id="rId5" name="Check Box 20">
              <controlPr defaultSize="0" autoFill="0" autoLine="0" autoPict="0">
                <anchor moveWithCells="1">
                  <from>
                    <xdr:col>2</xdr:col>
                    <xdr:colOff>876300</xdr:colOff>
                    <xdr:row>4</xdr:row>
                    <xdr:rowOff>266700</xdr:rowOff>
                  </from>
                  <to>
                    <xdr:col>2</xdr:col>
                    <xdr:colOff>1333500</xdr:colOff>
                    <xdr:row>6</xdr:row>
                    <xdr:rowOff>50800</xdr:rowOff>
                  </to>
                </anchor>
              </controlPr>
            </control>
          </mc:Choice>
        </mc:AlternateContent>
        <mc:AlternateContent xmlns:mc="http://schemas.openxmlformats.org/markup-compatibility/2006">
          <mc:Choice Requires="x14">
            <control shapeId="6165" r:id="rId6" name="Check Box 21">
              <controlPr defaultSize="0" autoFill="0" autoLine="0" autoPict="0">
                <anchor moveWithCells="1">
                  <from>
                    <xdr:col>3</xdr:col>
                    <xdr:colOff>863600</xdr:colOff>
                    <xdr:row>4</xdr:row>
                    <xdr:rowOff>254000</xdr:rowOff>
                  </from>
                  <to>
                    <xdr:col>3</xdr:col>
                    <xdr:colOff>1320800</xdr:colOff>
                    <xdr:row>6</xdr:row>
                    <xdr:rowOff>50800</xdr:rowOff>
                  </to>
                </anchor>
              </controlPr>
            </control>
          </mc:Choice>
        </mc:AlternateContent>
        <mc:AlternateContent xmlns:mc="http://schemas.openxmlformats.org/markup-compatibility/2006">
          <mc:Choice Requires="x14">
            <control shapeId="6166" r:id="rId7" name="Check Box 22">
              <controlPr defaultSize="0" autoFill="0" autoLine="0" autoPict="0">
                <anchor moveWithCells="1">
                  <from>
                    <xdr:col>4</xdr:col>
                    <xdr:colOff>939800</xdr:colOff>
                    <xdr:row>4</xdr:row>
                    <xdr:rowOff>254000</xdr:rowOff>
                  </from>
                  <to>
                    <xdr:col>4</xdr:col>
                    <xdr:colOff>1397000</xdr:colOff>
                    <xdr:row>6</xdr:row>
                    <xdr:rowOff>38100</xdr:rowOff>
                  </to>
                </anchor>
              </controlPr>
            </control>
          </mc:Choice>
        </mc:AlternateContent>
        <mc:AlternateContent xmlns:mc="http://schemas.openxmlformats.org/markup-compatibility/2006">
          <mc:Choice Requires="x14">
            <control shapeId="6167" r:id="rId8" name="Check Box 23">
              <controlPr defaultSize="0" autoFill="0" autoLine="0" autoPict="0">
                <anchor moveWithCells="1">
                  <from>
                    <xdr:col>5</xdr:col>
                    <xdr:colOff>812800</xdr:colOff>
                    <xdr:row>4</xdr:row>
                    <xdr:rowOff>254000</xdr:rowOff>
                  </from>
                  <to>
                    <xdr:col>5</xdr:col>
                    <xdr:colOff>1282700</xdr:colOff>
                    <xdr:row>6</xdr:row>
                    <xdr:rowOff>38100</xdr:rowOff>
                  </to>
                </anchor>
              </controlPr>
            </control>
          </mc:Choice>
        </mc:AlternateContent>
        <mc:AlternateContent xmlns:mc="http://schemas.openxmlformats.org/markup-compatibility/2006">
          <mc:Choice Requires="x14">
            <control shapeId="6168" r:id="rId9" name="Check Box 24">
              <controlPr defaultSize="0" autoFill="0" autoLine="0" autoPict="0">
                <anchor moveWithCells="1">
                  <from>
                    <xdr:col>6</xdr:col>
                    <xdr:colOff>914400</xdr:colOff>
                    <xdr:row>4</xdr:row>
                    <xdr:rowOff>254000</xdr:rowOff>
                  </from>
                  <to>
                    <xdr:col>6</xdr:col>
                    <xdr:colOff>1371600</xdr:colOff>
                    <xdr:row>6</xdr:row>
                    <xdr:rowOff>38100</xdr:rowOff>
                  </to>
                </anchor>
              </controlPr>
            </control>
          </mc:Choice>
        </mc:AlternateContent>
        <mc:AlternateContent xmlns:mc="http://schemas.openxmlformats.org/markup-compatibility/2006">
          <mc:Choice Requires="x14">
            <control shapeId="6169" r:id="rId10" name="Check Box 25">
              <controlPr defaultSize="0" autoFill="0" autoLine="0" autoPict="0">
                <anchor moveWithCells="1">
                  <from>
                    <xdr:col>7</xdr:col>
                    <xdr:colOff>977900</xdr:colOff>
                    <xdr:row>4</xdr:row>
                    <xdr:rowOff>254000</xdr:rowOff>
                  </from>
                  <to>
                    <xdr:col>7</xdr:col>
                    <xdr:colOff>1435100</xdr:colOff>
                    <xdr:row>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38355-BF8D-8440-9529-C73952A1D83E}">
  <sheetPr codeName="Blad6"/>
  <dimension ref="B1:H13"/>
  <sheetViews>
    <sheetView showGridLines="0" zoomScale="112" zoomScaleNormal="112" workbookViewId="0"/>
  </sheetViews>
  <sheetFormatPr defaultColWidth="10.81640625" defaultRowHeight="14.5"/>
  <cols>
    <col min="1" max="1" width="7.1796875" customWidth="1"/>
    <col min="2" max="2" width="15.6328125" customWidth="1"/>
    <col min="4" max="4" width="19.81640625" customWidth="1"/>
    <col min="5" max="5" width="17.453125" customWidth="1"/>
    <col min="6" max="6" width="53.453125" customWidth="1"/>
    <col min="7" max="7" width="5" customWidth="1"/>
    <col min="8" max="8" width="25.36328125" style="7" customWidth="1"/>
  </cols>
  <sheetData>
    <row r="1" spans="2:8" ht="49.5" customHeight="1">
      <c r="D1" s="41" t="s">
        <v>113</v>
      </c>
      <c r="E1" s="3"/>
      <c r="F1" s="3"/>
    </row>
    <row r="2" spans="2:8" ht="43.5">
      <c r="H2" s="96" t="s">
        <v>114</v>
      </c>
    </row>
    <row r="4" spans="2:8" ht="35" customHeight="1">
      <c r="B4" s="113" t="s">
        <v>40</v>
      </c>
      <c r="D4" s="126" t="s">
        <v>634</v>
      </c>
      <c r="E4" s="104" t="s">
        <v>30</v>
      </c>
      <c r="F4" s="105" t="s">
        <v>645</v>
      </c>
      <c r="H4" s="110"/>
    </row>
    <row r="5" spans="2:8" ht="35" customHeight="1">
      <c r="D5" s="126"/>
      <c r="E5" s="104" t="s">
        <v>644</v>
      </c>
      <c r="F5" s="105" t="s">
        <v>646</v>
      </c>
      <c r="H5" s="110"/>
    </row>
    <row r="6" spans="2:8" ht="35" customHeight="1">
      <c r="B6" s="6"/>
      <c r="D6" s="126"/>
      <c r="E6" s="104" t="s">
        <v>643</v>
      </c>
      <c r="F6" s="105" t="s">
        <v>647</v>
      </c>
      <c r="H6" s="110"/>
    </row>
    <row r="7" spans="2:8" ht="35" customHeight="1">
      <c r="B7" s="6"/>
      <c r="D7" s="127" t="s">
        <v>38</v>
      </c>
      <c r="E7" s="106" t="s">
        <v>31</v>
      </c>
      <c r="F7" s="107" t="s">
        <v>642</v>
      </c>
      <c r="H7" s="111"/>
    </row>
    <row r="8" spans="2:8" ht="35" customHeight="1">
      <c r="B8" s="6"/>
      <c r="D8" s="127"/>
      <c r="E8" s="106" t="s">
        <v>32</v>
      </c>
      <c r="F8" s="107" t="s">
        <v>641</v>
      </c>
      <c r="H8" s="111"/>
    </row>
    <row r="9" spans="2:8" ht="35" customHeight="1">
      <c r="B9" s="6"/>
      <c r="D9" s="127"/>
      <c r="E9" s="106" t="s">
        <v>33</v>
      </c>
      <c r="F9" s="107" t="s">
        <v>640</v>
      </c>
      <c r="H9" s="111"/>
    </row>
    <row r="10" spans="2:8" ht="35" customHeight="1">
      <c r="B10" s="6"/>
      <c r="D10" s="127"/>
      <c r="E10" s="106" t="s">
        <v>34</v>
      </c>
      <c r="F10" s="107" t="s">
        <v>639</v>
      </c>
      <c r="H10" s="111"/>
    </row>
    <row r="11" spans="2:8" ht="35" customHeight="1">
      <c r="D11" s="127"/>
      <c r="E11" s="106" t="s">
        <v>35</v>
      </c>
      <c r="F11" s="107" t="s">
        <v>638</v>
      </c>
      <c r="H11" s="111"/>
    </row>
    <row r="12" spans="2:8" ht="35" customHeight="1">
      <c r="B12" s="113" t="s">
        <v>39</v>
      </c>
      <c r="D12" s="128" t="s">
        <v>635</v>
      </c>
      <c r="E12" s="108" t="s">
        <v>36</v>
      </c>
      <c r="F12" s="109" t="s">
        <v>637</v>
      </c>
      <c r="H12" s="112"/>
    </row>
    <row r="13" spans="2:8" ht="35" customHeight="1">
      <c r="D13" s="128"/>
      <c r="E13" s="108" t="s">
        <v>37</v>
      </c>
      <c r="F13" s="109" t="s">
        <v>636</v>
      </c>
      <c r="H13" s="112"/>
    </row>
  </sheetData>
  <mergeCells count="3">
    <mergeCell ref="D4:D6"/>
    <mergeCell ref="D7:D11"/>
    <mergeCell ref="D12:D13"/>
  </mergeCells>
  <pageMargins left="0.7" right="0.7" top="0.75" bottom="0.75" header="0.3" footer="0.3"/>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ltText="10 Refuse">
                <anchor moveWithCells="1">
                  <from>
                    <xdr:col>7</xdr:col>
                    <xdr:colOff>0</xdr:colOff>
                    <xdr:row>3</xdr:row>
                    <xdr:rowOff>50800</xdr:rowOff>
                  </from>
                  <to>
                    <xdr:col>7</xdr:col>
                    <xdr:colOff>1524000</xdr:colOff>
                    <xdr:row>3</xdr:row>
                    <xdr:rowOff>431800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7</xdr:col>
                    <xdr:colOff>0</xdr:colOff>
                    <xdr:row>4</xdr:row>
                    <xdr:rowOff>25400</xdr:rowOff>
                  </from>
                  <to>
                    <xdr:col>7</xdr:col>
                    <xdr:colOff>1524000</xdr:colOff>
                    <xdr:row>4</xdr:row>
                    <xdr:rowOff>419100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7</xdr:col>
                    <xdr:colOff>0</xdr:colOff>
                    <xdr:row>5</xdr:row>
                    <xdr:rowOff>0</xdr:rowOff>
                  </from>
                  <to>
                    <xdr:col>7</xdr:col>
                    <xdr:colOff>1524000</xdr:colOff>
                    <xdr:row>5</xdr:row>
                    <xdr:rowOff>381000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7</xdr:col>
                    <xdr:colOff>0</xdr:colOff>
                    <xdr:row>6</xdr:row>
                    <xdr:rowOff>12700</xdr:rowOff>
                  </from>
                  <to>
                    <xdr:col>7</xdr:col>
                    <xdr:colOff>1524000</xdr:colOff>
                    <xdr:row>6</xdr:row>
                    <xdr:rowOff>393700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7</xdr:col>
                    <xdr:colOff>0</xdr:colOff>
                    <xdr:row>6</xdr:row>
                    <xdr:rowOff>431800</xdr:rowOff>
                  </from>
                  <to>
                    <xdr:col>7</xdr:col>
                    <xdr:colOff>1524000</xdr:colOff>
                    <xdr:row>7</xdr:row>
                    <xdr:rowOff>381000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7</xdr:col>
                    <xdr:colOff>0</xdr:colOff>
                    <xdr:row>8</xdr:row>
                    <xdr:rowOff>25400</xdr:rowOff>
                  </from>
                  <to>
                    <xdr:col>7</xdr:col>
                    <xdr:colOff>1524000</xdr:colOff>
                    <xdr:row>8</xdr:row>
                    <xdr:rowOff>419100</xdr:rowOff>
                  </to>
                </anchor>
              </controlPr>
            </control>
          </mc:Choice>
        </mc:AlternateContent>
        <mc:AlternateContent xmlns:mc="http://schemas.openxmlformats.org/markup-compatibility/2006">
          <mc:Choice Requires="x14">
            <control shapeId="10254" r:id="rId10" name="Check Box 14">
              <controlPr defaultSize="0" autoFill="0" autoLine="0" autoPict="0">
                <anchor moveWithCells="1">
                  <from>
                    <xdr:col>7</xdr:col>
                    <xdr:colOff>0</xdr:colOff>
                    <xdr:row>9</xdr:row>
                    <xdr:rowOff>50800</xdr:rowOff>
                  </from>
                  <to>
                    <xdr:col>7</xdr:col>
                    <xdr:colOff>1524000</xdr:colOff>
                    <xdr:row>9</xdr:row>
                    <xdr:rowOff>431800</xdr:rowOff>
                  </to>
                </anchor>
              </controlPr>
            </control>
          </mc:Choice>
        </mc:AlternateContent>
        <mc:AlternateContent xmlns:mc="http://schemas.openxmlformats.org/markup-compatibility/2006">
          <mc:Choice Requires="x14">
            <control shapeId="10255" r:id="rId11" name="Check Box 15">
              <controlPr defaultSize="0" autoFill="0" autoLine="0" autoPict="0">
                <anchor moveWithCells="1">
                  <from>
                    <xdr:col>7</xdr:col>
                    <xdr:colOff>0</xdr:colOff>
                    <xdr:row>10</xdr:row>
                    <xdr:rowOff>25400</xdr:rowOff>
                  </from>
                  <to>
                    <xdr:col>7</xdr:col>
                    <xdr:colOff>1524000</xdr:colOff>
                    <xdr:row>10</xdr:row>
                    <xdr:rowOff>419100</xdr:rowOff>
                  </to>
                </anchor>
              </controlPr>
            </control>
          </mc:Choice>
        </mc:AlternateContent>
        <mc:AlternateContent xmlns:mc="http://schemas.openxmlformats.org/markup-compatibility/2006">
          <mc:Choice Requires="x14">
            <control shapeId="10256" r:id="rId12" name="Check Box 16">
              <controlPr defaultSize="0" autoFill="0" autoLine="0" autoPict="0">
                <anchor moveWithCells="1">
                  <from>
                    <xdr:col>7</xdr:col>
                    <xdr:colOff>0</xdr:colOff>
                    <xdr:row>10</xdr:row>
                    <xdr:rowOff>431800</xdr:rowOff>
                  </from>
                  <to>
                    <xdr:col>7</xdr:col>
                    <xdr:colOff>1524000</xdr:colOff>
                    <xdr:row>11</xdr:row>
                    <xdr:rowOff>381000</xdr:rowOff>
                  </to>
                </anchor>
              </controlPr>
            </control>
          </mc:Choice>
        </mc:AlternateContent>
        <mc:AlternateContent xmlns:mc="http://schemas.openxmlformats.org/markup-compatibility/2006">
          <mc:Choice Requires="x14">
            <control shapeId="10257" r:id="rId13" name="Check Box 17">
              <controlPr defaultSize="0" autoFill="0" autoLine="0" autoPict="0">
                <anchor moveWithCells="1">
                  <from>
                    <xdr:col>7</xdr:col>
                    <xdr:colOff>0</xdr:colOff>
                    <xdr:row>11</xdr:row>
                    <xdr:rowOff>419100</xdr:rowOff>
                  </from>
                  <to>
                    <xdr:col>7</xdr:col>
                    <xdr:colOff>1524000</xdr:colOff>
                    <xdr:row>12</xdr:row>
                    <xdr:rowOff>355600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88064-4ECF-BA42-AD60-D84D1635A390}">
  <sheetPr codeName="Blad7"/>
  <dimension ref="B1:H8"/>
  <sheetViews>
    <sheetView showGridLines="0" zoomScaleNormal="100" workbookViewId="0">
      <pane ySplit="1" topLeftCell="A4" activePane="bottomLeft" state="frozen"/>
      <selection pane="bottomLeft"/>
    </sheetView>
  </sheetViews>
  <sheetFormatPr defaultColWidth="10.81640625" defaultRowHeight="14.5"/>
  <cols>
    <col min="2" max="5" width="42.453125" customWidth="1"/>
    <col min="6" max="6" width="32.453125" customWidth="1"/>
    <col min="13" max="13" width="4.1796875" customWidth="1"/>
  </cols>
  <sheetData>
    <row r="1" spans="2:8" ht="18.5">
      <c r="B1" s="42" t="s">
        <v>111</v>
      </c>
      <c r="C1" s="13"/>
      <c r="D1" s="13"/>
    </row>
    <row r="2" spans="2:8" ht="18.5">
      <c r="B2" s="40"/>
    </row>
    <row r="3" spans="2:8" ht="18.5">
      <c r="B3" s="40"/>
    </row>
    <row r="4" spans="2:8" ht="15.5">
      <c r="B4" s="103"/>
      <c r="C4" s="103"/>
      <c r="D4" s="103"/>
      <c r="E4" s="103"/>
      <c r="G4" s="5"/>
      <c r="H4" s="5"/>
    </row>
    <row r="5" spans="2:8" ht="18.5">
      <c r="C5" s="40" t="s">
        <v>610</v>
      </c>
      <c r="E5" s="5"/>
    </row>
    <row r="7" spans="2:8">
      <c r="H7" s="5"/>
    </row>
    <row r="8" spans="2:8">
      <c r="C8" s="5"/>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26" r:id="rId3" name="Option Button 10">
              <controlPr defaultSize="0" autoFill="0" autoLine="0" autoPict="0">
                <anchor moveWithCells="1">
                  <from>
                    <xdr:col>4</xdr:col>
                    <xdr:colOff>571500</xdr:colOff>
                    <xdr:row>35</xdr:row>
                    <xdr:rowOff>63500</xdr:rowOff>
                  </from>
                  <to>
                    <xdr:col>4</xdr:col>
                    <xdr:colOff>1117600</xdr:colOff>
                    <xdr:row>38</xdr:row>
                    <xdr:rowOff>25400</xdr:rowOff>
                  </to>
                </anchor>
              </controlPr>
            </control>
          </mc:Choice>
        </mc:AlternateContent>
        <mc:AlternateContent xmlns:mc="http://schemas.openxmlformats.org/markup-compatibility/2006">
          <mc:Choice Requires="x14">
            <control shapeId="9227" r:id="rId4" name="Option Button 11">
              <controlPr defaultSize="0" autoFill="0" autoLine="0" autoPict="0">
                <anchor moveWithCells="1">
                  <from>
                    <xdr:col>4</xdr:col>
                    <xdr:colOff>596900</xdr:colOff>
                    <xdr:row>26</xdr:row>
                    <xdr:rowOff>152400</xdr:rowOff>
                  </from>
                  <to>
                    <xdr:col>4</xdr:col>
                    <xdr:colOff>1130300</xdr:colOff>
                    <xdr:row>29</xdr:row>
                    <xdr:rowOff>165100</xdr:rowOff>
                  </to>
                </anchor>
              </controlPr>
            </control>
          </mc:Choice>
        </mc:AlternateContent>
        <mc:AlternateContent xmlns:mc="http://schemas.openxmlformats.org/markup-compatibility/2006">
          <mc:Choice Requires="x14">
            <control shapeId="9228" r:id="rId5" name="Option Button 12">
              <controlPr defaultSize="0" autoFill="0" autoLine="0" autoPict="0">
                <anchor moveWithCells="1">
                  <from>
                    <xdr:col>4</xdr:col>
                    <xdr:colOff>558800</xdr:colOff>
                    <xdr:row>17</xdr:row>
                    <xdr:rowOff>50800</xdr:rowOff>
                  </from>
                  <to>
                    <xdr:col>4</xdr:col>
                    <xdr:colOff>1104900</xdr:colOff>
                    <xdr:row>20</xdr:row>
                    <xdr:rowOff>50800</xdr:rowOff>
                  </to>
                </anchor>
              </controlPr>
            </control>
          </mc:Choice>
        </mc:AlternateContent>
        <mc:AlternateContent xmlns:mc="http://schemas.openxmlformats.org/markup-compatibility/2006">
          <mc:Choice Requires="x14">
            <control shapeId="9229" r:id="rId6" name="Option Button 13">
              <controlPr defaultSize="0" autoFill="0" autoLine="0" autoPict="0">
                <anchor moveWithCells="1">
                  <from>
                    <xdr:col>4</xdr:col>
                    <xdr:colOff>546100</xdr:colOff>
                    <xdr:row>8</xdr:row>
                    <xdr:rowOff>127000</xdr:rowOff>
                  </from>
                  <to>
                    <xdr:col>4</xdr:col>
                    <xdr:colOff>1079500</xdr:colOff>
                    <xdr:row>11</xdr:row>
                    <xdr:rowOff>139700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2110-D1D5-D24D-BCE2-BF210BA8BD7A}">
  <sheetPr codeName="Blad8"/>
  <dimension ref="B1:L4"/>
  <sheetViews>
    <sheetView showGridLines="0" zoomScaleNormal="100" workbookViewId="0">
      <pane ySplit="1" topLeftCell="A2" activePane="bottomLeft" state="frozen"/>
      <selection pane="bottomLeft"/>
    </sheetView>
  </sheetViews>
  <sheetFormatPr defaultColWidth="10.81640625" defaultRowHeight="14.5"/>
  <sheetData>
    <row r="1" spans="2:12" s="13" customFormat="1" ht="36.5" customHeight="1">
      <c r="B1" s="42" t="s">
        <v>611</v>
      </c>
    </row>
    <row r="2" spans="2:12" ht="21">
      <c r="B2" s="3"/>
    </row>
    <row r="3" spans="2:12" ht="18.5">
      <c r="D3" s="115" t="s">
        <v>140</v>
      </c>
      <c r="E3" s="114"/>
      <c r="F3" s="114"/>
      <c r="G3" s="114"/>
      <c r="H3" s="114"/>
      <c r="I3" s="114"/>
      <c r="J3" s="114"/>
      <c r="K3" s="114"/>
      <c r="L3" s="116"/>
    </row>
    <row r="4" spans="2:12">
      <c r="E4" s="114"/>
      <c r="F4" s="114"/>
      <c r="G4" s="114"/>
      <c r="H4" s="114"/>
      <c r="I4" s="114"/>
      <c r="J4" s="114"/>
      <c r="K4" s="114"/>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9" r:id="rId3" name="Check Box 7">
              <controlPr defaultSize="0" autoFill="0" autoLine="0" autoPict="0">
                <anchor moveWithCells="1">
                  <from>
                    <xdr:col>6</xdr:col>
                    <xdr:colOff>495300</xdr:colOff>
                    <xdr:row>9</xdr:row>
                    <xdr:rowOff>76200</xdr:rowOff>
                  </from>
                  <to>
                    <xdr:col>7</xdr:col>
                    <xdr:colOff>50800</xdr:colOff>
                    <xdr:row>11</xdr:row>
                    <xdr:rowOff>76200</xdr:rowOff>
                  </to>
                </anchor>
              </controlPr>
            </control>
          </mc:Choice>
        </mc:AlternateContent>
        <mc:AlternateContent xmlns:mc="http://schemas.openxmlformats.org/markup-compatibility/2006">
          <mc:Choice Requires="x14">
            <control shapeId="8200" r:id="rId4" name="Check Box 8">
              <controlPr defaultSize="0" autoFill="0" autoLine="0" autoPict="0">
                <anchor moveWithCells="1">
                  <from>
                    <xdr:col>9</xdr:col>
                    <xdr:colOff>444500</xdr:colOff>
                    <xdr:row>13</xdr:row>
                    <xdr:rowOff>152400</xdr:rowOff>
                  </from>
                  <to>
                    <xdr:col>9</xdr:col>
                    <xdr:colOff>762000</xdr:colOff>
                    <xdr:row>15</xdr:row>
                    <xdr:rowOff>101600</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4</xdr:col>
                    <xdr:colOff>25400</xdr:colOff>
                    <xdr:row>13</xdr:row>
                    <xdr:rowOff>127000</xdr:rowOff>
                  </from>
                  <to>
                    <xdr:col>4</xdr:col>
                    <xdr:colOff>406400</xdr:colOff>
                    <xdr:row>15</xdr:row>
                    <xdr:rowOff>127000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2</xdr:col>
                    <xdr:colOff>749300</xdr:colOff>
                    <xdr:row>24</xdr:row>
                    <xdr:rowOff>127000</xdr:rowOff>
                  </from>
                  <to>
                    <xdr:col>3</xdr:col>
                    <xdr:colOff>304800</xdr:colOff>
                    <xdr:row>26</xdr:row>
                    <xdr:rowOff>127000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10</xdr:col>
                    <xdr:colOff>431800</xdr:colOff>
                    <xdr:row>25</xdr:row>
                    <xdr:rowOff>0</xdr:rowOff>
                  </from>
                  <to>
                    <xdr:col>10</xdr:col>
                    <xdr:colOff>812800</xdr:colOff>
                    <xdr:row>27</xdr:row>
                    <xdr:rowOff>0</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9</xdr:col>
                    <xdr:colOff>431800</xdr:colOff>
                    <xdr:row>37</xdr:row>
                    <xdr:rowOff>38100</xdr:rowOff>
                  </from>
                  <to>
                    <xdr:col>9</xdr:col>
                    <xdr:colOff>812800</xdr:colOff>
                    <xdr:row>39</xdr:row>
                    <xdr:rowOff>38100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6</xdr:col>
                    <xdr:colOff>533400</xdr:colOff>
                    <xdr:row>42</xdr:row>
                    <xdr:rowOff>0</xdr:rowOff>
                  </from>
                  <to>
                    <xdr:col>7</xdr:col>
                    <xdr:colOff>88900</xdr:colOff>
                    <xdr:row>44</xdr:row>
                    <xdr:rowOff>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4</xdr:col>
                    <xdr:colOff>0</xdr:colOff>
                    <xdr:row>36</xdr:row>
                    <xdr:rowOff>177800</xdr:rowOff>
                  </from>
                  <to>
                    <xdr:col>4</xdr:col>
                    <xdr:colOff>381000</xdr:colOff>
                    <xdr:row>38</xdr:row>
                    <xdr:rowOff>177800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8ABD4-AE32-8049-B86F-F618524DDD8A}">
  <sheetPr codeName="Blad9"/>
  <dimension ref="B1:L15"/>
  <sheetViews>
    <sheetView showGridLines="0" zoomScale="112" zoomScaleNormal="112" workbookViewId="0">
      <pane ySplit="1" topLeftCell="A2" activePane="bottomLeft" state="frozen"/>
      <selection pane="bottomLeft"/>
    </sheetView>
  </sheetViews>
  <sheetFormatPr defaultColWidth="10.81640625" defaultRowHeight="14.5"/>
  <cols>
    <col min="2" max="2" width="20.81640625" customWidth="1"/>
    <col min="3" max="3" width="10.81640625" customWidth="1"/>
    <col min="4" max="4" width="20.81640625" customWidth="1"/>
    <col min="5" max="5" width="11" customWidth="1"/>
    <col min="6" max="6" width="20.81640625" customWidth="1"/>
    <col min="7" max="7" width="10.81640625" customWidth="1"/>
    <col min="8" max="8" width="20.81640625" customWidth="1"/>
    <col min="9" max="9" width="10.81640625" customWidth="1"/>
    <col min="10" max="10" width="20.81640625" customWidth="1"/>
    <col min="11" max="11" width="10.81640625" customWidth="1"/>
    <col min="12" max="12" width="20.81640625" customWidth="1"/>
  </cols>
  <sheetData>
    <row r="1" spans="2:12" ht="18.5">
      <c r="B1" s="39" t="s">
        <v>64</v>
      </c>
    </row>
    <row r="3" spans="2:12" ht="18.5">
      <c r="C3" s="39" t="s">
        <v>114</v>
      </c>
      <c r="D3" s="114"/>
      <c r="E3" s="114"/>
      <c r="F3" s="114"/>
      <c r="G3" s="114"/>
    </row>
    <row r="4" spans="2:12">
      <c r="B4" s="7"/>
      <c r="C4" s="7"/>
      <c r="D4" s="7"/>
      <c r="E4" s="7"/>
      <c r="F4" s="7"/>
      <c r="G4" s="7"/>
      <c r="H4" s="7"/>
      <c r="I4" s="7"/>
      <c r="J4" s="7"/>
      <c r="K4" s="7"/>
      <c r="L4" s="7"/>
    </row>
    <row r="5" spans="2:12" ht="40" customHeight="1">
      <c r="B5" s="9" t="s">
        <v>65</v>
      </c>
      <c r="C5" s="7"/>
      <c r="D5" s="9" t="s">
        <v>112</v>
      </c>
      <c r="E5" s="7"/>
      <c r="F5" s="9" t="s">
        <v>76</v>
      </c>
      <c r="G5" s="7"/>
      <c r="H5" s="9" t="s">
        <v>82</v>
      </c>
      <c r="I5" s="7"/>
      <c r="J5" s="9" t="s">
        <v>88</v>
      </c>
      <c r="K5" s="7"/>
      <c r="L5" s="9" t="s">
        <v>630</v>
      </c>
    </row>
    <row r="6" spans="2:12" ht="5" customHeight="1">
      <c r="B6" s="10"/>
      <c r="C6" s="11"/>
      <c r="D6" s="12"/>
      <c r="E6" s="11"/>
      <c r="F6" s="12"/>
      <c r="G6" s="11"/>
      <c r="H6" s="12"/>
      <c r="I6" s="11"/>
      <c r="J6" s="12"/>
      <c r="K6" s="11"/>
      <c r="L6" s="11"/>
    </row>
    <row r="7" spans="2:12" ht="40" customHeight="1">
      <c r="B7" s="9" t="s">
        <v>66</v>
      </c>
      <c r="C7" s="7"/>
      <c r="D7" s="9" t="s">
        <v>71</v>
      </c>
      <c r="E7" s="7"/>
      <c r="F7" s="9" t="s">
        <v>77</v>
      </c>
      <c r="G7" s="7"/>
      <c r="H7" s="9" t="s">
        <v>83</v>
      </c>
      <c r="I7" s="7"/>
      <c r="J7" s="9" t="s">
        <v>89</v>
      </c>
      <c r="K7" s="7"/>
      <c r="L7" s="9" t="s">
        <v>94</v>
      </c>
    </row>
    <row r="8" spans="2:12" ht="5" customHeight="1">
      <c r="B8" s="10"/>
      <c r="C8" s="11"/>
      <c r="D8" s="9"/>
      <c r="E8" s="11"/>
      <c r="F8" s="12"/>
      <c r="G8" s="11"/>
      <c r="H8" s="12"/>
      <c r="I8" s="11"/>
      <c r="J8" s="12"/>
      <c r="K8" s="11"/>
      <c r="L8" s="11"/>
    </row>
    <row r="9" spans="2:12" ht="40" customHeight="1">
      <c r="B9" s="9" t="s">
        <v>67</v>
      </c>
      <c r="C9" s="7"/>
      <c r="D9" s="9" t="s">
        <v>72</v>
      </c>
      <c r="E9" s="7"/>
      <c r="F9" s="9" t="s">
        <v>78</v>
      </c>
      <c r="G9" s="7"/>
      <c r="H9" s="9" t="s">
        <v>84</v>
      </c>
      <c r="I9" s="7"/>
      <c r="J9" s="9" t="s">
        <v>90</v>
      </c>
      <c r="K9" s="7"/>
      <c r="L9" s="9" t="s">
        <v>95</v>
      </c>
    </row>
    <row r="10" spans="2:12" ht="5" customHeight="1">
      <c r="B10" s="10"/>
      <c r="C10" s="11"/>
      <c r="D10" s="12"/>
      <c r="E10" s="11"/>
      <c r="F10" s="12"/>
      <c r="G10" s="11"/>
      <c r="H10" s="12"/>
      <c r="I10" s="11"/>
      <c r="J10" s="12"/>
      <c r="K10" s="11"/>
      <c r="L10" s="11"/>
    </row>
    <row r="11" spans="2:12" ht="40" customHeight="1">
      <c r="B11" s="9" t="s">
        <v>68</v>
      </c>
      <c r="C11" s="7"/>
      <c r="D11" s="9" t="s">
        <v>73</v>
      </c>
      <c r="E11" s="7"/>
      <c r="F11" s="9" t="s">
        <v>79</v>
      </c>
      <c r="G11" s="7"/>
      <c r="H11" s="9" t="s">
        <v>85</v>
      </c>
      <c r="I11" s="7"/>
      <c r="J11" s="9" t="s">
        <v>91</v>
      </c>
      <c r="K11" s="7"/>
      <c r="L11" s="9" t="s">
        <v>96</v>
      </c>
    </row>
    <row r="12" spans="2:12" ht="5" customHeight="1">
      <c r="B12" s="10"/>
      <c r="C12" s="11"/>
      <c r="D12" s="12"/>
      <c r="E12" s="11"/>
      <c r="F12" s="12"/>
      <c r="G12" s="11"/>
      <c r="H12" s="12"/>
      <c r="I12" s="11"/>
      <c r="J12" s="12"/>
      <c r="K12" s="11"/>
      <c r="L12" s="11"/>
    </row>
    <row r="13" spans="2:12" ht="40" customHeight="1">
      <c r="B13" s="9" t="s">
        <v>69</v>
      </c>
      <c r="C13" s="7"/>
      <c r="D13" s="9" t="s">
        <v>74</v>
      </c>
      <c r="E13" s="7"/>
      <c r="F13" s="9" t="s">
        <v>81</v>
      </c>
      <c r="G13" s="7"/>
      <c r="H13" s="9" t="s">
        <v>86</v>
      </c>
      <c r="I13" s="7"/>
      <c r="J13" s="9" t="s">
        <v>92</v>
      </c>
      <c r="K13" s="7"/>
      <c r="L13" s="9" t="s">
        <v>631</v>
      </c>
    </row>
    <row r="14" spans="2:12" ht="5" customHeight="1">
      <c r="B14" s="10"/>
      <c r="C14" s="11"/>
      <c r="D14" s="12"/>
      <c r="E14" s="11"/>
      <c r="F14" s="12"/>
      <c r="G14" s="11"/>
      <c r="H14" s="12"/>
      <c r="I14" s="11"/>
      <c r="J14" s="12"/>
      <c r="K14" s="11"/>
      <c r="L14" s="11"/>
    </row>
    <row r="15" spans="2:12" ht="40" customHeight="1">
      <c r="B15" s="9" t="s">
        <v>99</v>
      </c>
      <c r="C15" s="7"/>
      <c r="D15" s="9" t="s">
        <v>75</v>
      </c>
      <c r="E15" s="7"/>
      <c r="F15" s="9" t="s">
        <v>80</v>
      </c>
      <c r="G15" s="7"/>
      <c r="H15" s="9" t="s">
        <v>87</v>
      </c>
      <c r="I15" s="7"/>
      <c r="J15" s="9" t="s">
        <v>93</v>
      </c>
      <c r="K15" s="7"/>
      <c r="L15" s="9" t="s">
        <v>98</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3" r:id="rId3" name="Check Box 1">
              <controlPr defaultSize="0" autoFill="0" autoLine="0" autoPict="0">
                <anchor moveWithCells="1">
                  <from>
                    <xdr:col>0</xdr:col>
                    <xdr:colOff>469900</xdr:colOff>
                    <xdr:row>4</xdr:row>
                    <xdr:rowOff>63500</xdr:rowOff>
                  </from>
                  <to>
                    <xdr:col>1</xdr:col>
                    <xdr:colOff>12700</xdr:colOff>
                    <xdr:row>4</xdr:row>
                    <xdr:rowOff>444500</xdr:rowOff>
                  </to>
                </anchor>
              </controlPr>
            </control>
          </mc:Choice>
        </mc:AlternateContent>
        <mc:AlternateContent xmlns:mc="http://schemas.openxmlformats.org/markup-compatibility/2006">
          <mc:Choice Requires="x14">
            <control shapeId="28675" r:id="rId4" name="Check Box 3">
              <controlPr defaultSize="0" autoFill="0" autoLine="0" autoPict="0">
                <anchor moveWithCells="1">
                  <from>
                    <xdr:col>0</xdr:col>
                    <xdr:colOff>469900</xdr:colOff>
                    <xdr:row>6</xdr:row>
                    <xdr:rowOff>50800</xdr:rowOff>
                  </from>
                  <to>
                    <xdr:col>1</xdr:col>
                    <xdr:colOff>12700</xdr:colOff>
                    <xdr:row>6</xdr:row>
                    <xdr:rowOff>444500</xdr:rowOff>
                  </to>
                </anchor>
              </controlPr>
            </control>
          </mc:Choice>
        </mc:AlternateContent>
        <mc:AlternateContent xmlns:mc="http://schemas.openxmlformats.org/markup-compatibility/2006">
          <mc:Choice Requires="x14">
            <control shapeId="28676" r:id="rId5" name="Check Box 4">
              <controlPr defaultSize="0" autoFill="0" autoLine="0" autoPict="0">
                <anchor moveWithCells="1">
                  <from>
                    <xdr:col>0</xdr:col>
                    <xdr:colOff>469900</xdr:colOff>
                    <xdr:row>8</xdr:row>
                    <xdr:rowOff>50800</xdr:rowOff>
                  </from>
                  <to>
                    <xdr:col>1</xdr:col>
                    <xdr:colOff>12700</xdr:colOff>
                    <xdr:row>8</xdr:row>
                    <xdr:rowOff>431800</xdr:rowOff>
                  </to>
                </anchor>
              </controlPr>
            </control>
          </mc:Choice>
        </mc:AlternateContent>
        <mc:AlternateContent xmlns:mc="http://schemas.openxmlformats.org/markup-compatibility/2006">
          <mc:Choice Requires="x14">
            <control shapeId="28677" r:id="rId6" name="Check Box 5">
              <controlPr defaultSize="0" autoFill="0" autoLine="0" autoPict="0">
                <anchor moveWithCells="1">
                  <from>
                    <xdr:col>0</xdr:col>
                    <xdr:colOff>469900</xdr:colOff>
                    <xdr:row>10</xdr:row>
                    <xdr:rowOff>38100</xdr:rowOff>
                  </from>
                  <to>
                    <xdr:col>1</xdr:col>
                    <xdr:colOff>12700</xdr:colOff>
                    <xdr:row>10</xdr:row>
                    <xdr:rowOff>419100</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from>
                    <xdr:col>0</xdr:col>
                    <xdr:colOff>469900</xdr:colOff>
                    <xdr:row>12</xdr:row>
                    <xdr:rowOff>38100</xdr:rowOff>
                  </from>
                  <to>
                    <xdr:col>1</xdr:col>
                    <xdr:colOff>12700</xdr:colOff>
                    <xdr:row>12</xdr:row>
                    <xdr:rowOff>419100</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from>
                    <xdr:col>0</xdr:col>
                    <xdr:colOff>469900</xdr:colOff>
                    <xdr:row>14</xdr:row>
                    <xdr:rowOff>25400</xdr:rowOff>
                  </from>
                  <to>
                    <xdr:col>1</xdr:col>
                    <xdr:colOff>12700</xdr:colOff>
                    <xdr:row>14</xdr:row>
                    <xdr:rowOff>406400</xdr:rowOff>
                  </to>
                </anchor>
              </controlPr>
            </control>
          </mc:Choice>
        </mc:AlternateContent>
        <mc:AlternateContent xmlns:mc="http://schemas.openxmlformats.org/markup-compatibility/2006">
          <mc:Choice Requires="x14">
            <control shapeId="28710" r:id="rId9" name="Check Box 38">
              <controlPr defaultSize="0" autoFill="0" autoLine="0" autoPict="0">
                <anchor moveWithCells="1">
                  <from>
                    <xdr:col>2</xdr:col>
                    <xdr:colOff>457200</xdr:colOff>
                    <xdr:row>4</xdr:row>
                    <xdr:rowOff>38100</xdr:rowOff>
                  </from>
                  <to>
                    <xdr:col>2</xdr:col>
                    <xdr:colOff>825500</xdr:colOff>
                    <xdr:row>4</xdr:row>
                    <xdr:rowOff>431800</xdr:rowOff>
                  </to>
                </anchor>
              </controlPr>
            </control>
          </mc:Choice>
        </mc:AlternateContent>
        <mc:AlternateContent xmlns:mc="http://schemas.openxmlformats.org/markup-compatibility/2006">
          <mc:Choice Requires="x14">
            <control shapeId="28711" r:id="rId10" name="Check Box 39">
              <controlPr defaultSize="0" autoFill="0" autoLine="0" autoPict="0">
                <anchor moveWithCells="1">
                  <from>
                    <xdr:col>2</xdr:col>
                    <xdr:colOff>457200</xdr:colOff>
                    <xdr:row>6</xdr:row>
                    <xdr:rowOff>25400</xdr:rowOff>
                  </from>
                  <to>
                    <xdr:col>2</xdr:col>
                    <xdr:colOff>825500</xdr:colOff>
                    <xdr:row>6</xdr:row>
                    <xdr:rowOff>431800</xdr:rowOff>
                  </to>
                </anchor>
              </controlPr>
            </control>
          </mc:Choice>
        </mc:AlternateContent>
        <mc:AlternateContent xmlns:mc="http://schemas.openxmlformats.org/markup-compatibility/2006">
          <mc:Choice Requires="x14">
            <control shapeId="28712" r:id="rId11" name="Check Box 40">
              <controlPr defaultSize="0" autoFill="0" autoLine="0" autoPict="0">
                <anchor moveWithCells="1">
                  <from>
                    <xdr:col>2</xdr:col>
                    <xdr:colOff>457200</xdr:colOff>
                    <xdr:row>8</xdr:row>
                    <xdr:rowOff>25400</xdr:rowOff>
                  </from>
                  <to>
                    <xdr:col>2</xdr:col>
                    <xdr:colOff>825500</xdr:colOff>
                    <xdr:row>8</xdr:row>
                    <xdr:rowOff>419100</xdr:rowOff>
                  </to>
                </anchor>
              </controlPr>
            </control>
          </mc:Choice>
        </mc:AlternateContent>
        <mc:AlternateContent xmlns:mc="http://schemas.openxmlformats.org/markup-compatibility/2006">
          <mc:Choice Requires="x14">
            <control shapeId="28713" r:id="rId12" name="Check Box 41">
              <controlPr defaultSize="0" autoFill="0" autoLine="0" autoPict="0">
                <anchor moveWithCells="1">
                  <from>
                    <xdr:col>2</xdr:col>
                    <xdr:colOff>457200</xdr:colOff>
                    <xdr:row>10</xdr:row>
                    <xdr:rowOff>12700</xdr:rowOff>
                  </from>
                  <to>
                    <xdr:col>2</xdr:col>
                    <xdr:colOff>825500</xdr:colOff>
                    <xdr:row>10</xdr:row>
                    <xdr:rowOff>406400</xdr:rowOff>
                  </to>
                </anchor>
              </controlPr>
            </control>
          </mc:Choice>
        </mc:AlternateContent>
        <mc:AlternateContent xmlns:mc="http://schemas.openxmlformats.org/markup-compatibility/2006">
          <mc:Choice Requires="x14">
            <control shapeId="28714" r:id="rId13" name="Check Box 42">
              <controlPr defaultSize="0" autoFill="0" autoLine="0" autoPict="0">
                <anchor moveWithCells="1">
                  <from>
                    <xdr:col>2</xdr:col>
                    <xdr:colOff>457200</xdr:colOff>
                    <xdr:row>12</xdr:row>
                    <xdr:rowOff>12700</xdr:rowOff>
                  </from>
                  <to>
                    <xdr:col>2</xdr:col>
                    <xdr:colOff>825500</xdr:colOff>
                    <xdr:row>12</xdr:row>
                    <xdr:rowOff>406400</xdr:rowOff>
                  </to>
                </anchor>
              </controlPr>
            </control>
          </mc:Choice>
        </mc:AlternateContent>
        <mc:AlternateContent xmlns:mc="http://schemas.openxmlformats.org/markup-compatibility/2006">
          <mc:Choice Requires="x14">
            <control shapeId="28715" r:id="rId14" name="Check Box 43">
              <controlPr defaultSize="0" autoFill="0" autoLine="0" autoPict="0">
                <anchor moveWithCells="1">
                  <from>
                    <xdr:col>2</xdr:col>
                    <xdr:colOff>457200</xdr:colOff>
                    <xdr:row>14</xdr:row>
                    <xdr:rowOff>0</xdr:rowOff>
                  </from>
                  <to>
                    <xdr:col>2</xdr:col>
                    <xdr:colOff>825500</xdr:colOff>
                    <xdr:row>14</xdr:row>
                    <xdr:rowOff>381000</xdr:rowOff>
                  </to>
                </anchor>
              </controlPr>
            </control>
          </mc:Choice>
        </mc:AlternateContent>
        <mc:AlternateContent xmlns:mc="http://schemas.openxmlformats.org/markup-compatibility/2006">
          <mc:Choice Requires="x14">
            <control shapeId="28717" r:id="rId15" name="Check Box 45">
              <controlPr defaultSize="0" autoFill="0" autoLine="0" autoPict="0">
                <anchor moveWithCells="1">
                  <from>
                    <xdr:col>4</xdr:col>
                    <xdr:colOff>520700</xdr:colOff>
                    <xdr:row>4</xdr:row>
                    <xdr:rowOff>101600</xdr:rowOff>
                  </from>
                  <to>
                    <xdr:col>5</xdr:col>
                    <xdr:colOff>50800</xdr:colOff>
                    <xdr:row>4</xdr:row>
                    <xdr:rowOff>495300</xdr:rowOff>
                  </to>
                </anchor>
              </controlPr>
            </control>
          </mc:Choice>
        </mc:AlternateContent>
        <mc:AlternateContent xmlns:mc="http://schemas.openxmlformats.org/markup-compatibility/2006">
          <mc:Choice Requires="x14">
            <control shapeId="28718" r:id="rId16" name="Check Box 46">
              <controlPr defaultSize="0" autoFill="0" autoLine="0" autoPict="0">
                <anchor moveWithCells="1">
                  <from>
                    <xdr:col>4</xdr:col>
                    <xdr:colOff>520700</xdr:colOff>
                    <xdr:row>6</xdr:row>
                    <xdr:rowOff>88900</xdr:rowOff>
                  </from>
                  <to>
                    <xdr:col>5</xdr:col>
                    <xdr:colOff>50800</xdr:colOff>
                    <xdr:row>6</xdr:row>
                    <xdr:rowOff>495300</xdr:rowOff>
                  </to>
                </anchor>
              </controlPr>
            </control>
          </mc:Choice>
        </mc:AlternateContent>
        <mc:AlternateContent xmlns:mc="http://schemas.openxmlformats.org/markup-compatibility/2006">
          <mc:Choice Requires="x14">
            <control shapeId="28719" r:id="rId17" name="Check Box 47">
              <controlPr defaultSize="0" autoFill="0" autoLine="0" autoPict="0">
                <anchor moveWithCells="1">
                  <from>
                    <xdr:col>4</xdr:col>
                    <xdr:colOff>520700</xdr:colOff>
                    <xdr:row>8</xdr:row>
                    <xdr:rowOff>88900</xdr:rowOff>
                  </from>
                  <to>
                    <xdr:col>5</xdr:col>
                    <xdr:colOff>50800</xdr:colOff>
                    <xdr:row>8</xdr:row>
                    <xdr:rowOff>482600</xdr:rowOff>
                  </to>
                </anchor>
              </controlPr>
            </control>
          </mc:Choice>
        </mc:AlternateContent>
        <mc:AlternateContent xmlns:mc="http://schemas.openxmlformats.org/markup-compatibility/2006">
          <mc:Choice Requires="x14">
            <control shapeId="28720" r:id="rId18" name="Check Box 48">
              <controlPr defaultSize="0" autoFill="0" autoLine="0" autoPict="0">
                <anchor moveWithCells="1">
                  <from>
                    <xdr:col>4</xdr:col>
                    <xdr:colOff>520700</xdr:colOff>
                    <xdr:row>10</xdr:row>
                    <xdr:rowOff>76200</xdr:rowOff>
                  </from>
                  <to>
                    <xdr:col>5</xdr:col>
                    <xdr:colOff>50800</xdr:colOff>
                    <xdr:row>10</xdr:row>
                    <xdr:rowOff>469900</xdr:rowOff>
                  </to>
                </anchor>
              </controlPr>
            </control>
          </mc:Choice>
        </mc:AlternateContent>
        <mc:AlternateContent xmlns:mc="http://schemas.openxmlformats.org/markup-compatibility/2006">
          <mc:Choice Requires="x14">
            <control shapeId="28721" r:id="rId19" name="Check Box 49">
              <controlPr defaultSize="0" autoFill="0" autoLine="0" autoPict="0">
                <anchor moveWithCells="1">
                  <from>
                    <xdr:col>4</xdr:col>
                    <xdr:colOff>520700</xdr:colOff>
                    <xdr:row>12</xdr:row>
                    <xdr:rowOff>76200</xdr:rowOff>
                  </from>
                  <to>
                    <xdr:col>5</xdr:col>
                    <xdr:colOff>50800</xdr:colOff>
                    <xdr:row>12</xdr:row>
                    <xdr:rowOff>469900</xdr:rowOff>
                  </to>
                </anchor>
              </controlPr>
            </control>
          </mc:Choice>
        </mc:AlternateContent>
        <mc:AlternateContent xmlns:mc="http://schemas.openxmlformats.org/markup-compatibility/2006">
          <mc:Choice Requires="x14">
            <control shapeId="28722" r:id="rId20" name="Check Box 50">
              <controlPr defaultSize="0" autoFill="0" autoLine="0" autoPict="0">
                <anchor moveWithCells="1">
                  <from>
                    <xdr:col>4</xdr:col>
                    <xdr:colOff>520700</xdr:colOff>
                    <xdr:row>14</xdr:row>
                    <xdr:rowOff>63500</xdr:rowOff>
                  </from>
                  <to>
                    <xdr:col>5</xdr:col>
                    <xdr:colOff>50800</xdr:colOff>
                    <xdr:row>14</xdr:row>
                    <xdr:rowOff>444500</xdr:rowOff>
                  </to>
                </anchor>
              </controlPr>
            </control>
          </mc:Choice>
        </mc:AlternateContent>
        <mc:AlternateContent xmlns:mc="http://schemas.openxmlformats.org/markup-compatibility/2006">
          <mc:Choice Requires="x14">
            <control shapeId="28723" r:id="rId21" name="Check Box 51">
              <controlPr defaultSize="0" autoFill="0" autoLine="0" autoPict="0">
                <anchor moveWithCells="1">
                  <from>
                    <xdr:col>6</xdr:col>
                    <xdr:colOff>533400</xdr:colOff>
                    <xdr:row>4</xdr:row>
                    <xdr:rowOff>88900</xdr:rowOff>
                  </from>
                  <to>
                    <xdr:col>7</xdr:col>
                    <xdr:colOff>76200</xdr:colOff>
                    <xdr:row>4</xdr:row>
                    <xdr:rowOff>482600</xdr:rowOff>
                  </to>
                </anchor>
              </controlPr>
            </control>
          </mc:Choice>
        </mc:AlternateContent>
        <mc:AlternateContent xmlns:mc="http://schemas.openxmlformats.org/markup-compatibility/2006">
          <mc:Choice Requires="x14">
            <control shapeId="28724" r:id="rId22" name="Check Box 52">
              <controlPr defaultSize="0" autoFill="0" autoLine="0" autoPict="0">
                <anchor moveWithCells="1">
                  <from>
                    <xdr:col>6</xdr:col>
                    <xdr:colOff>533400</xdr:colOff>
                    <xdr:row>6</xdr:row>
                    <xdr:rowOff>76200</xdr:rowOff>
                  </from>
                  <to>
                    <xdr:col>7</xdr:col>
                    <xdr:colOff>76200</xdr:colOff>
                    <xdr:row>6</xdr:row>
                    <xdr:rowOff>482600</xdr:rowOff>
                  </to>
                </anchor>
              </controlPr>
            </control>
          </mc:Choice>
        </mc:AlternateContent>
        <mc:AlternateContent xmlns:mc="http://schemas.openxmlformats.org/markup-compatibility/2006">
          <mc:Choice Requires="x14">
            <control shapeId="28725" r:id="rId23" name="Check Box 53">
              <controlPr defaultSize="0" autoFill="0" autoLine="0" autoPict="0">
                <anchor moveWithCells="1">
                  <from>
                    <xdr:col>6</xdr:col>
                    <xdr:colOff>533400</xdr:colOff>
                    <xdr:row>8</xdr:row>
                    <xdr:rowOff>76200</xdr:rowOff>
                  </from>
                  <to>
                    <xdr:col>7</xdr:col>
                    <xdr:colOff>76200</xdr:colOff>
                    <xdr:row>8</xdr:row>
                    <xdr:rowOff>469900</xdr:rowOff>
                  </to>
                </anchor>
              </controlPr>
            </control>
          </mc:Choice>
        </mc:AlternateContent>
        <mc:AlternateContent xmlns:mc="http://schemas.openxmlformats.org/markup-compatibility/2006">
          <mc:Choice Requires="x14">
            <control shapeId="28726" r:id="rId24" name="Check Box 54">
              <controlPr defaultSize="0" autoFill="0" autoLine="0" autoPict="0">
                <anchor moveWithCells="1">
                  <from>
                    <xdr:col>6</xdr:col>
                    <xdr:colOff>533400</xdr:colOff>
                    <xdr:row>10</xdr:row>
                    <xdr:rowOff>63500</xdr:rowOff>
                  </from>
                  <to>
                    <xdr:col>7</xdr:col>
                    <xdr:colOff>76200</xdr:colOff>
                    <xdr:row>10</xdr:row>
                    <xdr:rowOff>457200</xdr:rowOff>
                  </to>
                </anchor>
              </controlPr>
            </control>
          </mc:Choice>
        </mc:AlternateContent>
        <mc:AlternateContent xmlns:mc="http://schemas.openxmlformats.org/markup-compatibility/2006">
          <mc:Choice Requires="x14">
            <control shapeId="28727" r:id="rId25" name="Check Box 55">
              <controlPr defaultSize="0" autoFill="0" autoLine="0" autoPict="0">
                <anchor moveWithCells="1">
                  <from>
                    <xdr:col>6</xdr:col>
                    <xdr:colOff>533400</xdr:colOff>
                    <xdr:row>12</xdr:row>
                    <xdr:rowOff>63500</xdr:rowOff>
                  </from>
                  <to>
                    <xdr:col>7</xdr:col>
                    <xdr:colOff>76200</xdr:colOff>
                    <xdr:row>12</xdr:row>
                    <xdr:rowOff>457200</xdr:rowOff>
                  </to>
                </anchor>
              </controlPr>
            </control>
          </mc:Choice>
        </mc:AlternateContent>
        <mc:AlternateContent xmlns:mc="http://schemas.openxmlformats.org/markup-compatibility/2006">
          <mc:Choice Requires="x14">
            <control shapeId="28728" r:id="rId26" name="Check Box 56">
              <controlPr defaultSize="0" autoFill="0" autoLine="0" autoPict="0">
                <anchor moveWithCells="1">
                  <from>
                    <xdr:col>6</xdr:col>
                    <xdr:colOff>533400</xdr:colOff>
                    <xdr:row>14</xdr:row>
                    <xdr:rowOff>50800</xdr:rowOff>
                  </from>
                  <to>
                    <xdr:col>7</xdr:col>
                    <xdr:colOff>76200</xdr:colOff>
                    <xdr:row>14</xdr:row>
                    <xdr:rowOff>431800</xdr:rowOff>
                  </to>
                </anchor>
              </controlPr>
            </control>
          </mc:Choice>
        </mc:AlternateContent>
        <mc:AlternateContent xmlns:mc="http://schemas.openxmlformats.org/markup-compatibility/2006">
          <mc:Choice Requires="x14">
            <control shapeId="28729" r:id="rId27" name="Check Box 57">
              <controlPr defaultSize="0" autoFill="0" autoLine="0" autoPict="0">
                <anchor moveWithCells="1">
                  <from>
                    <xdr:col>8</xdr:col>
                    <xdr:colOff>533400</xdr:colOff>
                    <xdr:row>4</xdr:row>
                    <xdr:rowOff>88900</xdr:rowOff>
                  </from>
                  <to>
                    <xdr:col>9</xdr:col>
                    <xdr:colOff>76200</xdr:colOff>
                    <xdr:row>4</xdr:row>
                    <xdr:rowOff>495300</xdr:rowOff>
                  </to>
                </anchor>
              </controlPr>
            </control>
          </mc:Choice>
        </mc:AlternateContent>
        <mc:AlternateContent xmlns:mc="http://schemas.openxmlformats.org/markup-compatibility/2006">
          <mc:Choice Requires="x14">
            <control shapeId="28730" r:id="rId28" name="Check Box 58">
              <controlPr defaultSize="0" autoFill="0" autoLine="0" autoPict="0">
                <anchor moveWithCells="1">
                  <from>
                    <xdr:col>8</xdr:col>
                    <xdr:colOff>533400</xdr:colOff>
                    <xdr:row>6</xdr:row>
                    <xdr:rowOff>76200</xdr:rowOff>
                  </from>
                  <to>
                    <xdr:col>9</xdr:col>
                    <xdr:colOff>76200</xdr:colOff>
                    <xdr:row>6</xdr:row>
                    <xdr:rowOff>495300</xdr:rowOff>
                  </to>
                </anchor>
              </controlPr>
            </control>
          </mc:Choice>
        </mc:AlternateContent>
        <mc:AlternateContent xmlns:mc="http://schemas.openxmlformats.org/markup-compatibility/2006">
          <mc:Choice Requires="x14">
            <control shapeId="28731" r:id="rId29" name="Check Box 59">
              <controlPr defaultSize="0" autoFill="0" autoLine="0" autoPict="0">
                <anchor moveWithCells="1">
                  <from>
                    <xdr:col>8</xdr:col>
                    <xdr:colOff>533400</xdr:colOff>
                    <xdr:row>8</xdr:row>
                    <xdr:rowOff>76200</xdr:rowOff>
                  </from>
                  <to>
                    <xdr:col>9</xdr:col>
                    <xdr:colOff>76200</xdr:colOff>
                    <xdr:row>8</xdr:row>
                    <xdr:rowOff>482600</xdr:rowOff>
                  </to>
                </anchor>
              </controlPr>
            </control>
          </mc:Choice>
        </mc:AlternateContent>
        <mc:AlternateContent xmlns:mc="http://schemas.openxmlformats.org/markup-compatibility/2006">
          <mc:Choice Requires="x14">
            <control shapeId="28732" r:id="rId30" name="Check Box 60">
              <controlPr defaultSize="0" autoFill="0" autoLine="0" autoPict="0">
                <anchor moveWithCells="1">
                  <from>
                    <xdr:col>8</xdr:col>
                    <xdr:colOff>533400</xdr:colOff>
                    <xdr:row>10</xdr:row>
                    <xdr:rowOff>63500</xdr:rowOff>
                  </from>
                  <to>
                    <xdr:col>9</xdr:col>
                    <xdr:colOff>76200</xdr:colOff>
                    <xdr:row>10</xdr:row>
                    <xdr:rowOff>457200</xdr:rowOff>
                  </to>
                </anchor>
              </controlPr>
            </control>
          </mc:Choice>
        </mc:AlternateContent>
        <mc:AlternateContent xmlns:mc="http://schemas.openxmlformats.org/markup-compatibility/2006">
          <mc:Choice Requires="x14">
            <control shapeId="28733" r:id="rId31" name="Check Box 61">
              <controlPr defaultSize="0" autoFill="0" autoLine="0" autoPict="0">
                <anchor moveWithCells="1">
                  <from>
                    <xdr:col>8</xdr:col>
                    <xdr:colOff>533400</xdr:colOff>
                    <xdr:row>12</xdr:row>
                    <xdr:rowOff>63500</xdr:rowOff>
                  </from>
                  <to>
                    <xdr:col>9</xdr:col>
                    <xdr:colOff>76200</xdr:colOff>
                    <xdr:row>12</xdr:row>
                    <xdr:rowOff>457200</xdr:rowOff>
                  </to>
                </anchor>
              </controlPr>
            </control>
          </mc:Choice>
        </mc:AlternateContent>
        <mc:AlternateContent xmlns:mc="http://schemas.openxmlformats.org/markup-compatibility/2006">
          <mc:Choice Requires="x14">
            <control shapeId="28734" r:id="rId32" name="Check Box 62">
              <controlPr defaultSize="0" autoFill="0" autoLine="0" autoPict="0">
                <anchor moveWithCells="1">
                  <from>
                    <xdr:col>8</xdr:col>
                    <xdr:colOff>533400</xdr:colOff>
                    <xdr:row>14</xdr:row>
                    <xdr:rowOff>50800</xdr:rowOff>
                  </from>
                  <to>
                    <xdr:col>9</xdr:col>
                    <xdr:colOff>76200</xdr:colOff>
                    <xdr:row>14</xdr:row>
                    <xdr:rowOff>431800</xdr:rowOff>
                  </to>
                </anchor>
              </controlPr>
            </control>
          </mc:Choice>
        </mc:AlternateContent>
        <mc:AlternateContent xmlns:mc="http://schemas.openxmlformats.org/markup-compatibility/2006">
          <mc:Choice Requires="x14">
            <control shapeId="28735" r:id="rId33" name="Check Box 63">
              <controlPr defaultSize="0" autoFill="0" autoLine="0" autoPict="0">
                <anchor moveWithCells="1">
                  <from>
                    <xdr:col>10</xdr:col>
                    <xdr:colOff>520700</xdr:colOff>
                    <xdr:row>4</xdr:row>
                    <xdr:rowOff>88900</xdr:rowOff>
                  </from>
                  <to>
                    <xdr:col>11</xdr:col>
                    <xdr:colOff>63500</xdr:colOff>
                    <xdr:row>4</xdr:row>
                    <xdr:rowOff>495300</xdr:rowOff>
                  </to>
                </anchor>
              </controlPr>
            </control>
          </mc:Choice>
        </mc:AlternateContent>
        <mc:AlternateContent xmlns:mc="http://schemas.openxmlformats.org/markup-compatibility/2006">
          <mc:Choice Requires="x14">
            <control shapeId="28736" r:id="rId34" name="Check Box 64">
              <controlPr defaultSize="0" autoFill="0" autoLine="0" autoPict="0">
                <anchor moveWithCells="1">
                  <from>
                    <xdr:col>10</xdr:col>
                    <xdr:colOff>520700</xdr:colOff>
                    <xdr:row>6</xdr:row>
                    <xdr:rowOff>76200</xdr:rowOff>
                  </from>
                  <to>
                    <xdr:col>11</xdr:col>
                    <xdr:colOff>63500</xdr:colOff>
                    <xdr:row>6</xdr:row>
                    <xdr:rowOff>495300</xdr:rowOff>
                  </to>
                </anchor>
              </controlPr>
            </control>
          </mc:Choice>
        </mc:AlternateContent>
        <mc:AlternateContent xmlns:mc="http://schemas.openxmlformats.org/markup-compatibility/2006">
          <mc:Choice Requires="x14">
            <control shapeId="28737" r:id="rId35" name="Check Box 65">
              <controlPr defaultSize="0" autoFill="0" autoLine="0" autoPict="0">
                <anchor moveWithCells="1">
                  <from>
                    <xdr:col>10</xdr:col>
                    <xdr:colOff>520700</xdr:colOff>
                    <xdr:row>8</xdr:row>
                    <xdr:rowOff>76200</xdr:rowOff>
                  </from>
                  <to>
                    <xdr:col>11</xdr:col>
                    <xdr:colOff>63500</xdr:colOff>
                    <xdr:row>8</xdr:row>
                    <xdr:rowOff>482600</xdr:rowOff>
                  </to>
                </anchor>
              </controlPr>
            </control>
          </mc:Choice>
        </mc:AlternateContent>
        <mc:AlternateContent xmlns:mc="http://schemas.openxmlformats.org/markup-compatibility/2006">
          <mc:Choice Requires="x14">
            <control shapeId="28738" r:id="rId36" name="Check Box 66">
              <controlPr defaultSize="0" autoFill="0" autoLine="0" autoPict="0">
                <anchor moveWithCells="1">
                  <from>
                    <xdr:col>10</xdr:col>
                    <xdr:colOff>520700</xdr:colOff>
                    <xdr:row>10</xdr:row>
                    <xdr:rowOff>63500</xdr:rowOff>
                  </from>
                  <to>
                    <xdr:col>11</xdr:col>
                    <xdr:colOff>63500</xdr:colOff>
                    <xdr:row>10</xdr:row>
                    <xdr:rowOff>457200</xdr:rowOff>
                  </to>
                </anchor>
              </controlPr>
            </control>
          </mc:Choice>
        </mc:AlternateContent>
        <mc:AlternateContent xmlns:mc="http://schemas.openxmlformats.org/markup-compatibility/2006">
          <mc:Choice Requires="x14">
            <control shapeId="28740" r:id="rId37" name="Check Box 68">
              <controlPr defaultSize="0" autoFill="0" autoLine="0" autoPict="0">
                <anchor moveWithCells="1">
                  <from>
                    <xdr:col>10</xdr:col>
                    <xdr:colOff>520700</xdr:colOff>
                    <xdr:row>14</xdr:row>
                    <xdr:rowOff>63500</xdr:rowOff>
                  </from>
                  <to>
                    <xdr:col>11</xdr:col>
                    <xdr:colOff>76200</xdr:colOff>
                    <xdr:row>14</xdr:row>
                    <xdr:rowOff>457200</xdr:rowOff>
                  </to>
                </anchor>
              </controlPr>
            </control>
          </mc:Choice>
        </mc:AlternateContent>
        <mc:AlternateContent xmlns:mc="http://schemas.openxmlformats.org/markup-compatibility/2006">
          <mc:Choice Requires="x14">
            <control shapeId="28739" r:id="rId38" name="Check Box 67">
              <controlPr defaultSize="0" autoFill="0" autoLine="0" autoPict="0">
                <anchor moveWithCells="1">
                  <from>
                    <xdr:col>10</xdr:col>
                    <xdr:colOff>520700</xdr:colOff>
                    <xdr:row>12</xdr:row>
                    <xdr:rowOff>63500</xdr:rowOff>
                  </from>
                  <to>
                    <xdr:col>11</xdr:col>
                    <xdr:colOff>63500</xdr:colOff>
                    <xdr:row>12</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vt:i4>
      </vt:variant>
    </vt:vector>
  </HeadingPairs>
  <TitlesOfParts>
    <vt:vector size="19" baseType="lpstr">
      <vt:lpstr>Quickscan CBM</vt:lpstr>
      <vt:lpstr>Fase 1 Waar staat uw bedrijf </vt:lpstr>
      <vt:lpstr>Hulp</vt:lpstr>
      <vt:lpstr>Fase 2  Businessmodel</vt:lpstr>
      <vt:lpstr>Basistype businessmodel</vt:lpstr>
      <vt:lpstr>R_Strategieën</vt:lpstr>
      <vt:lpstr>Organisatievorm</vt:lpstr>
      <vt:lpstr>Ondersteunende processen</vt:lpstr>
      <vt:lpstr>Verdienmodellen</vt:lpstr>
      <vt:lpstr>Grondstofmodellen</vt:lpstr>
      <vt:lpstr> Ontwerpmodel</vt:lpstr>
      <vt:lpstr>Levensduurverlengingsmodel</vt:lpstr>
      <vt:lpstr>Platform(deel)modellen</vt:lpstr>
      <vt:lpstr>Verdienstelijkingsmodellen</vt:lpstr>
      <vt:lpstr>Beheer(s)modellen</vt:lpstr>
      <vt:lpstr>Levenscyclusmodellen</vt:lpstr>
      <vt:lpstr>Rekenblad</vt:lpstr>
      <vt:lpstr>cijferlijst</vt:lpstr>
      <vt:lpstr>lijstcijfers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Maerhaba Yishake</dc:creator>
  <cp:keywords/>
  <dc:description/>
  <cp:lastModifiedBy>Sander Post | KplusV</cp:lastModifiedBy>
  <dcterms:created xsi:type="dcterms:W3CDTF">2015-06-05T18:19:34Z</dcterms:created>
  <dcterms:modified xsi:type="dcterms:W3CDTF">2023-07-31T10:28:05Z</dcterms:modified>
  <cp:category/>
</cp:coreProperties>
</file>